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charts/style1.xml" ContentType="application/vnd.ms-office.chartstyle+xml"/>
  <Override PartName="/xl/charts/chart1.xml" ContentType="application/vnd.openxmlformats-officedocument.drawingml.chart+xml"/>
  <Override PartName="/xl/worksheets/sheet4.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comments3.xml" ContentType="application/vnd.openxmlformats-officedocument.spreadsheetml.comments+xml"/>
  <Override PartName="/xl/worksheets/sheet5.xml" ContentType="application/vnd.openxmlformats-officedocument.spreadsheetml.worksheet+xml"/>
  <Override PartName="/xl/worksheets/sheet2.xml" ContentType="application/vnd.openxmlformats-officedocument.spreadsheetml.worksheet+xml"/>
  <Override PartName="/xl/charts/colors1.xml" ContentType="application/vnd.ms-office.chartcolorstyle+xml"/>
  <Override PartName="/xl/drawings/drawing3.xml" ContentType="application/vnd.openxmlformats-officedocument.drawing+xml"/>
  <Override PartName="/xl/drawings/drawing1.xml" ContentType="application/vnd.openxmlformats-officedocument.drawing+xml"/>
  <Override PartName="/xl/comments2.xml" ContentType="application/vnd.openxmlformats-officedocument.spreadsheetml.comments+xml"/>
  <Override PartName="/xl/worksheets/sheet6.xml" ContentType="application/vnd.openxmlformats-officedocument.spreadsheetml.worksheet+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book.xml" ContentType="application/vnd.openxmlformats-officedocument.spreadsheetml.sheet.mai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codeName="ThisWorkbook" filterPrivacy="1" defaultThemeVersion="124226"/>
  <bookViews>
    <workbookView xWindow="-28920" yWindow="-2325" windowWidth="29040" windowHeight="15720" activeTab="0"/>
  </bookViews>
  <sheets>
    <sheet name="Cover" sheetId="9" r:id="rId3"/>
    <sheet name="A - Key Risks" sheetId="7" r:id="rId4"/>
    <sheet name="B - Key Risks &amp; Others" sheetId="1" r:id="rId5"/>
    <sheet name="C - Key Risks Spider" sheetId="11" r:id="rId6"/>
    <sheet name="Parameter" sheetId="2" state="hidden" r:id="rId7"/>
    <sheet name="Chart Template" sheetId="3" state="hidden" r:id="rId8"/>
  </sheets>
  <definedNames>
    <definedName name="_GoBack" localSheetId="1">'A - Key Risks'!$N$17</definedName>
    <definedName name="Impact">Parameter!$A$12:$B$16</definedName>
    <definedName name="_xlnm.Print_Area" localSheetId="1">'A - Key Risks'!$C$2:$K$30</definedName>
    <definedName name="_xlnm.Print_Area" localSheetId="2">'B - Key Risks &amp; Others'!$A$1:$O$33</definedName>
    <definedName name="_xlnm.Print_Area" localSheetId="3">'C - Key Risks Spider'!$A$1:$K$35</definedName>
    <definedName name="_xlnm.Print_Area" localSheetId="0">Cover!$A$1:$C$13</definedName>
    <definedName name="Probability">Parameter!$A$3:$B$7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11" l="1"/>
</calcChain>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9" authorId="0" shapeId="0" xr:uid="{594AABE1-629B-470A-BC1A-59173BE21E83}">
      <text>
        <r>
          <rPr>
            <b/>
            <sz val="9"/>
            <rFont val="Tahoma"/>
            <family val="2"/>
          </rPr>
          <t>Author:</t>
        </r>
        <r>
          <rPr>
            <sz val="9"/>
            <rFont val="Tahoma"/>
            <family val="2"/>
          </rPr>
          <t xml:space="preserve">
What is the underlying economic logic what explains how value can be delivered to the customer at an appropriate cost?</t>
        </r>
      </text>
    </comment>
    <comment ref="G13" authorId="0" shapeId="0" xr:uid="{C5787CEC-EA2B-4DB5-92E7-3038CE6BD1CA}">
      <text>
        <r>
          <rPr>
            <b/>
            <sz val="9"/>
            <rFont val="Tahoma"/>
            <family val="2"/>
          </rPr>
          <t>Author:</t>
        </r>
        <r>
          <rPr>
            <sz val="9"/>
            <rFont val="Tahoma"/>
            <family val="2"/>
          </rPr>
          <t xml:space="preserve">
How fast should you grow? How much money will it take? How many management layers do you need? How do you battle churn?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3" authorId="0" shapeId="0" xr:uid="{00000000-0006-0000-0100-000001000000}">
      <text>
        <r>
          <rPr>
            <b/>
            <sz val="11"/>
            <rFont val="Tahoma"/>
            <family val="2"/>
          </rPr>
          <t xml:space="preserve">No need to comment greyed out risks </t>
        </r>
        <r>
          <rPr>
            <sz val="11"/>
            <rFont val="Tahoma"/>
            <family val="2"/>
          </rPr>
          <t>(considered as not relevant based on your rationale provided in tab "Key Risks")</t>
        </r>
      </text>
    </comment>
    <comment ref="F3" authorId="0" shapeId="0" xr:uid="{00000000-0006-0000-0100-000002000000}">
      <text>
        <r>
          <rPr>
            <b/>
            <sz val="11"/>
            <rFont val="Tahoma"/>
            <family val="2"/>
          </rPr>
          <t xml:space="preserve">Detailes descriptions of the risk and comments </t>
        </r>
      </text>
    </comment>
    <comment ref="G3" authorId="0" shapeId="0" xr:uid="{00000000-0006-0000-0100-000006000000}">
      <text>
        <r>
          <rPr>
            <b/>
            <sz val="11"/>
            <rFont val="Tahoma"/>
            <family val="2"/>
          </rPr>
          <t>Probability of occurence of the risk:
Remote: Probability of less than 10%.
Unlikely: Probability between 10% and 35%
Possible: Probability between 36% to 64%.
Likely: Probability 65% to 90%.
Certain: Probability above 90%.</t>
        </r>
      </text>
    </comment>
    <comment ref="H3" authorId="0" shapeId="0" xr:uid="{00000000-0006-0000-0100-000007000000}">
      <text>
        <r>
          <rPr>
            <b/>
            <sz val="11"/>
            <rFont val="Tahoma"/>
            <family val="2"/>
          </rPr>
          <t>Levels of consequence:
Insignificant: Easily handled within the normal course of operations with no additional costs
Minor: Some disruption within the normal functions. Manageable risk with minimum estimated cost
Moderate: Immediate time/resource reallocation will be necessary with a moderate estimated cost
Major: Operations are severely disrupted and significant risk of failure to part of the business is possible
Critical: Significant going concerns exists with the business and the risk is classified as critical</t>
        </r>
      </text>
    </comment>
    <comment ref="I3" authorId="0" shapeId="0" xr:uid="{00000000-0006-0000-0100-000008000000}">
      <text>
        <r>
          <rPr>
            <b/>
            <sz val="11"/>
            <rFont val="Tahoma"/>
            <family val="2"/>
          </rPr>
          <t>Automatically calculated (Probability * Impact)</t>
        </r>
      </text>
    </comment>
    <comment ref="J3" authorId="0" shapeId="0" xr:uid="{00000000-0006-0000-0100-000009000000}">
      <text>
        <r>
          <rPr>
            <b/>
            <sz val="11"/>
            <rFont val="Tahoma"/>
            <family val="2"/>
          </rPr>
          <t>Preventive actions to mitigate the probability of occurance.
Example
Risk: Building burning 
Measure: Build non smoking areas in critical areas.
Furthermore, reflect on how much risk you may afford and what scenarios are at your disposal beyond that point.
Are there any leading indicators which allow you to act when a certain threshold is met?</t>
        </r>
      </text>
    </comment>
    <comment ref="K3" authorId="0" shapeId="0" xr:uid="{00000000-0006-0000-0100-00000A000000}">
      <text>
        <r>
          <rPr>
            <b/>
            <sz val="11"/>
            <rFont val="Tahoma"/>
            <family val="2"/>
          </rPr>
          <t>Corrective action to reduce the resulting damage
Example
Risk: Building burning
Measure: Build sprinkler systems and provide emergency exits and escape routes.</t>
        </r>
      </text>
    </comment>
    <comment ref="L3" authorId="0" shapeId="0" xr:uid="{00000000-0006-0000-0100-00000C000000}">
      <text>
        <r>
          <rPr>
            <b/>
            <sz val="11"/>
            <rFont val="Tahoma"/>
            <family val="2"/>
          </rPr>
          <t>Probability after application of measures</t>
        </r>
      </text>
    </comment>
    <comment ref="M3" authorId="0" shapeId="0" xr:uid="{00000000-0006-0000-0100-00000D000000}">
      <text>
        <r>
          <rPr>
            <b/>
            <sz val="11"/>
            <rFont val="Tahoma"/>
            <family val="2"/>
          </rPr>
          <t>Impact after application of measures</t>
        </r>
      </text>
    </comment>
    <comment ref="N3" authorId="0" shapeId="0" xr:uid="{00000000-0006-0000-0100-00000E000000}">
      <text>
        <r>
          <rPr>
            <b/>
            <sz val="11"/>
            <rFont val="Tahoma"/>
            <family val="2"/>
          </rPr>
          <t>Risk score after application of measures
Automatically calculated (Probability' * Impact')</t>
        </r>
      </text>
    </comment>
  </commentList>
</comments>
</file>

<file path=xl/sharedStrings.xml><?xml version="1.0" encoding="utf-8"?>
<sst xmlns="http://schemas.openxmlformats.org/spreadsheetml/2006/main" count="199" uniqueCount="121">
  <si>
    <t>Probability</t>
  </si>
  <si>
    <t xml:space="preserve">Remote </t>
  </si>
  <si>
    <t>Probability of less than 10%.</t>
  </si>
  <si>
    <t>Probability between 10% and 35%</t>
  </si>
  <si>
    <t>Possible</t>
  </si>
  <si>
    <t>Certain</t>
  </si>
  <si>
    <t>Probability above 90%.</t>
  </si>
  <si>
    <t>Impact</t>
  </si>
  <si>
    <t xml:space="preserve">Insignificant </t>
  </si>
  <si>
    <t>Easily handled within the normal course of operations with no additional costs</t>
  </si>
  <si>
    <t xml:space="preserve">Minor </t>
  </si>
  <si>
    <t>Some disruption within the normal functions. Manageable risk with minimum estimated cost</t>
  </si>
  <si>
    <t>Moderate</t>
  </si>
  <si>
    <t>Immediate time/resource reallocation will be necessary with a moderate estimated cost</t>
  </si>
  <si>
    <t>Major</t>
  </si>
  <si>
    <t>Operations are severely disrupted and significant risk of failure to part of the business is possible</t>
  </si>
  <si>
    <t xml:space="preserve">Critical </t>
  </si>
  <si>
    <t>Significant going concerns exists with the business and the risk is classified as critical</t>
  </si>
  <si>
    <t>Category</t>
  </si>
  <si>
    <t>Research</t>
  </si>
  <si>
    <t>Implementation</t>
  </si>
  <si>
    <t>Management</t>
  </si>
  <si>
    <t>Projectmanagement</t>
  </si>
  <si>
    <t>Technical</t>
  </si>
  <si>
    <t>Other</t>
  </si>
  <si>
    <t>ID</t>
  </si>
  <si>
    <t>Description</t>
  </si>
  <si>
    <t>Risk score</t>
  </si>
  <si>
    <t>Preventive Measure</t>
  </si>
  <si>
    <t>Corrective Measure</t>
  </si>
  <si>
    <t>Probability 65% to 90%.</t>
  </si>
  <si>
    <t>Probability between 36% to 64%.</t>
  </si>
  <si>
    <t>Unlikely</t>
  </si>
  <si>
    <t>Likely</t>
  </si>
  <si>
    <t>R1</t>
  </si>
  <si>
    <t>R2</t>
  </si>
  <si>
    <t>R3</t>
  </si>
  <si>
    <t>R12</t>
  </si>
  <si>
    <t>R13</t>
  </si>
  <si>
    <t>R14</t>
  </si>
  <si>
    <t>R15</t>
  </si>
  <si>
    <t>R16</t>
  </si>
  <si>
    <t>R17</t>
  </si>
  <si>
    <t>R18</t>
  </si>
  <si>
    <t>R19</t>
  </si>
  <si>
    <t>R20</t>
  </si>
  <si>
    <t>R21</t>
  </si>
  <si>
    <t>R22</t>
  </si>
  <si>
    <t>R23</t>
  </si>
  <si>
    <t>R24</t>
  </si>
  <si>
    <t>R25</t>
  </si>
  <si>
    <t>R26</t>
  </si>
  <si>
    <t>R27</t>
  </si>
  <si>
    <t>R28</t>
  </si>
  <si>
    <t>R29</t>
  </si>
  <si>
    <t>R30</t>
  </si>
  <si>
    <t>Low</t>
  </si>
  <si>
    <t>Low Med</t>
  </si>
  <si>
    <t>Medium</t>
  </si>
  <si>
    <t>Med Hi</t>
  </si>
  <si>
    <t>High</t>
  </si>
  <si>
    <t>Likelihood</t>
  </si>
  <si>
    <t>Risks</t>
  </si>
  <si>
    <t xml:space="preserve">Risks after measures </t>
  </si>
  <si>
    <t>Market</t>
  </si>
  <si>
    <t>yes</t>
  </si>
  <si>
    <t>no</t>
  </si>
  <si>
    <t>select</t>
  </si>
  <si>
    <t>Key Risk</t>
  </si>
  <si>
    <t>Relevant?</t>
  </si>
  <si>
    <t>Key Risks</t>
  </si>
  <si>
    <t>Select</t>
  </si>
  <si>
    <t>(please type here)</t>
  </si>
  <si>
    <t>Please provide a short rationale if not applicable</t>
  </si>
  <si>
    <t>Robustness of strategy - risk that the choice of your business model will fail to successfully compete in the marketplace.</t>
  </si>
  <si>
    <r>
      <rPr>
        <u val="single"/>
        <vertAlign val="superscript"/>
        <sz val="11"/>
        <color theme="10"/>
        <rFont val="Calibri"/>
        <family val="2"/>
        <scheme val="minor"/>
      </rPr>
      <t>1</t>
    </r>
    <r>
      <rPr>
        <u val="single"/>
        <sz val="11"/>
        <color theme="10"/>
        <rFont val="Calibri"/>
        <family val="2"/>
        <scheme val="minor"/>
      </rPr>
      <t xml:space="preserve"> GDPR: General Data Protection Regulation (https://gdpr.eu)</t>
    </r>
  </si>
  <si>
    <r>
      <t>FTO sufficiently secured (key markets, pending 3</t>
    </r>
    <r>
      <rPr>
        <vertAlign val="superscript"/>
        <sz val="11"/>
        <color theme="1"/>
        <rFont val="Calibri"/>
        <family val="2"/>
        <scheme val="minor"/>
      </rPr>
      <t>rd</t>
    </r>
    <r>
      <rPr>
        <sz val="11"/>
        <color theme="1"/>
        <rFont val="Calibri"/>
        <family val="2"/>
        <scheme val="minor"/>
      </rPr>
      <t xml:space="preserve"> party rights, ongoing monitoring).</t>
    </r>
  </si>
  <si>
    <t>Sufficient capacity by operations to ramp up and to sustainably perform to deliver the business strategy.</t>
  </si>
  <si>
    <t>Program in place to attract and retain talent to build out and implement the proposed products/services.</t>
  </si>
  <si>
    <t>Resilience of business case to withstand shocks (e.g. inflation, disrupted supply chains, political shocks, climate change), i.e. scenario-based business cases.</t>
  </si>
  <si>
    <t>Resilient supply chain planning in place to secure critical components.</t>
  </si>
  <si>
    <r>
      <rPr>
        <sz val="4"/>
        <color theme="3" tint="0.599960029125214"/>
        <rFont val="Calibri"/>
        <family val="2"/>
        <scheme val="minor"/>
      </rPr>
      <t>.</t>
    </r>
    <r>
      <rPr>
        <sz val="11"/>
        <color theme="1"/>
        <rFont val="Calibri"/>
        <family val="2"/>
        <scheme val="minor"/>
      </rPr>
      <t>- All required contracts (along the value chain) are reviewed and signed, financial implications are known
- The company faces no legal actions (existing/threatened).</t>
    </r>
  </si>
  <si>
    <t>Significant exposure to specific sales channels.</t>
  </si>
  <si>
    <t>Degree of preparedness to maintain business operations in the face of cyber attacks or power shortages.</t>
  </si>
  <si>
    <t>Comments</t>
  </si>
  <si>
    <t>Risk Spider</t>
  </si>
  <si>
    <t>Risk #</t>
  </si>
  <si>
    <t>before remedy</t>
  </si>
  <si>
    <t>after remedy</t>
  </si>
  <si>
    <t>Corporate &amp; Project Risk</t>
  </si>
  <si>
    <t>Business Risks</t>
  </si>
  <si>
    <t>Technical Risks</t>
  </si>
  <si>
    <t>Project Title:</t>
  </si>
  <si>
    <r>
      <rPr>
        <sz val="1"/>
        <color theme="1"/>
        <rFont val="Calibri"/>
        <family val="2"/>
        <scheme val="minor"/>
      </rPr>
      <t>.</t>
    </r>
    <r>
      <rPr>
        <sz val="11"/>
        <color theme="1"/>
        <rFont val="Calibri"/>
        <family val="2"/>
        <scheme val="minor"/>
      </rPr>
      <t>- Safeguards defined and implemented re potential technical risks threatening the project progress (e.g. scaling up a PoC, design flaws in a product, coding failures, etc.).
- Technical risk monitoring and reporting established.</t>
    </r>
  </si>
  <si>
    <t>Other Corporate and Project Risks</t>
  </si>
  <si>
    <r>
      <t xml:space="preserve">Key Business and Project Risks </t>
    </r>
    <r>
      <rPr>
        <i/>
        <sz val="12"/>
        <color theme="1"/>
        <rFont val="Calibri"/>
        <family val="2"/>
        <scheme val="minor"/>
      </rPr>
      <t>(please select and deliver a rationale - if not applicable, then proceed to the next tab)</t>
    </r>
  </si>
  <si>
    <t>Risk Evaluation - Business and Project</t>
  </si>
  <si>
    <t>(download in chapter 5 "Project Setup" --&gt; "Project &amp; Risk Management")</t>
  </si>
  <si>
    <t>Please fill in tabs A &amp; B, tab C is a display of the key risks (R1-R11)</t>
  </si>
  <si>
    <t>A</t>
  </si>
  <si>
    <t>A1</t>
  </si>
  <si>
    <t>Key Business and Project Risks --&gt; address a pre-defined list of overarching risk categories</t>
  </si>
  <si>
    <t>A2</t>
  </si>
  <si>
    <t>B</t>
  </si>
  <si>
    <t>B1</t>
  </si>
  <si>
    <t>B2</t>
  </si>
  <si>
    <t>Key Risks &amp; Others (non-relevant key risks from tab A will appear greyed out)</t>
  </si>
  <si>
    <t>Give more details about the relevant key risks from tab A, fill in all columns down to O</t>
  </si>
  <si>
    <t>Capture all other relevant risks (project or organisation's ecosystem) not present in risks R1-R11</t>
  </si>
  <si>
    <t>Tick the box "Relevant" whether the risk category is relevant or not</t>
  </si>
  <si>
    <t xml:space="preserve"> If not relevant provide a few words of explanation in column K</t>
  </si>
  <si>
    <t>Risk categories</t>
  </si>
  <si>
    <t>R4</t>
  </si>
  <si>
    <t>R5</t>
  </si>
  <si>
    <t>R6</t>
  </si>
  <si>
    <t>R7</t>
  </si>
  <si>
    <t>R8</t>
  </si>
  <si>
    <t>R9</t>
  </si>
  <si>
    <t>R10</t>
  </si>
  <si>
    <t>R11</t>
  </si>
  <si>
    <r>
      <t>Basic principles of GDPR</t>
    </r>
    <r>
      <rPr>
        <vertAlign val="superscript"/>
        <sz val="11"/>
        <color theme="1"/>
        <rFont val="Calibri"/>
        <family val="2"/>
        <scheme val="minor"/>
      </rPr>
      <t>1</t>
    </r>
    <r>
      <rPr>
        <sz val="11"/>
        <color theme="1"/>
        <rFont val="Calibri"/>
        <family val="2"/>
        <scheme val="minor"/>
      </rPr>
      <t xml:space="preserve"> - risk that these are not sufficiently embedded in the processes/services/
products, risk that security by design strategies are not in place and proven.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</si>
</sst>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0"/>
      <color theme="1"/>
      <name val="Arial"/>
      <family val="2"/>
    </font>
    <font>
      <b/>
      <sz val="11"/>
      <name val="Arial"/>
      <family val="2"/>
    </font>
    <font>
      <b/>
      <sz val="11"/>
      <name val="Tahoma"/>
      <family val="2"/>
    </font>
    <font>
      <b/>
      <sz val="12"/>
      <color theme="1"/>
      <name val="Calibri"/>
      <family val="2"/>
      <scheme val="minor"/>
    </font>
    <font>
      <b/>
      <sz val="18"/>
      <color theme="1"/>
      <name val="Calibri"/>
      <family val="2"/>
      <scheme val="minor"/>
    </font>
    <font>
      <b/>
      <sz val="22"/>
      <color theme="1"/>
      <name val="Calibri"/>
      <family val="2"/>
      <scheme val="minor"/>
    </font>
    <font>
      <b/>
      <sz val="11"/>
      <color theme="1"/>
      <name val="Calibri"/>
      <family val="2"/>
      <scheme val="minor"/>
    </font>
    <font>
      <b/>
      <sz val="20"/>
      <color theme="1"/>
      <name val="Calibri"/>
      <family val="2"/>
      <scheme val="minor"/>
    </font>
    <font>
      <i/>
      <sz val="11"/>
      <color theme="1"/>
      <name val="Calibri"/>
      <family val="2"/>
      <scheme val="minor"/>
    </font>
    <font>
      <b/>
      <sz val="16"/>
      <color theme="1"/>
      <name val="Calibri"/>
      <family val="2"/>
      <scheme val="minor"/>
    </font>
    <font>
      <sz val="11"/>
      <color theme="0"/>
      <name val="Calibri"/>
      <family val="2"/>
      <scheme val="minor"/>
    </font>
    <font>
      <b/>
      <sz val="11"/>
      <color theme="0"/>
      <name val="Calibri"/>
      <family val="2"/>
      <scheme val="minor"/>
    </font>
    <font>
      <vertAlign val="superscript"/>
      <sz val="11"/>
      <color theme="1"/>
      <name val="Calibri"/>
      <family val="2"/>
      <scheme val="minor"/>
    </font>
    <font>
      <i/>
      <sz val="12"/>
      <color theme="1"/>
      <name val="Calibri"/>
      <family val="2"/>
      <scheme val="minor"/>
    </font>
    <font>
      <b/>
      <sz val="14"/>
      <color theme="1"/>
      <name val="Calibri"/>
      <family val="2"/>
      <scheme val="minor"/>
    </font>
    <font>
      <sz val="10"/>
      <color rgb="FF000000"/>
      <name val="Calibri"/>
      <family val="2"/>
      <scheme val="minor"/>
    </font>
    <font>
      <sz val="9"/>
      <name val="Tahoma"/>
      <family val="2"/>
    </font>
    <font>
      <b/>
      <sz val="9"/>
      <name val="Tahoma"/>
      <family val="2"/>
    </font>
    <font>
      <u val="single"/>
      <sz val="11"/>
      <color theme="10"/>
      <name val="Calibri"/>
      <family val="2"/>
      <scheme val="minor"/>
    </font>
    <font>
      <u val="single"/>
      <vertAlign val="superscript"/>
      <sz val="11"/>
      <color theme="10"/>
      <name val="Calibri"/>
      <family val="2"/>
      <scheme val="minor"/>
    </font>
    <font>
      <sz val="4"/>
      <color theme="3" tint="0.599960029125214"/>
      <name val="Calibri"/>
      <family val="2"/>
      <scheme val="minor"/>
    </font>
    <font>
      <b/>
      <sz val="11"/>
      <color rgb="FFFF0000"/>
      <name val="Calibri"/>
      <family val="2"/>
      <scheme val="minor"/>
    </font>
    <font>
      <b/>
      <sz val="12"/>
      <color theme="1"/>
      <name val="Times New Roman"/>
      <family val="1"/>
    </font>
    <font>
      <sz val="11"/>
      <name val="Calibri"/>
      <family val="2"/>
      <scheme val="minor"/>
    </font>
    <font>
      <b/>
      <sz val="16"/>
      <color rgb="FFFF0000"/>
      <name val="Calibri"/>
      <family val="2"/>
      <scheme val="minor"/>
    </font>
    <font>
      <b/>
      <sz val="22"/>
      <color rgb="FF00CC00"/>
      <name val="Arial"/>
      <family val="2"/>
    </font>
    <font>
      <b/>
      <sz val="22"/>
      <color rgb="FFFF0000"/>
      <name val="Arial"/>
      <family val="2"/>
    </font>
    <font>
      <b/>
      <sz val="22"/>
      <color theme="9"/>
      <name val="Arial"/>
      <family val="2"/>
    </font>
    <font>
      <sz val="11"/>
      <name val="Tahoma"/>
      <family val="2"/>
    </font>
    <font>
      <b/>
      <i/>
      <sz val="11"/>
      <color theme="1"/>
      <name val="Calibri"/>
      <family val="2"/>
      <scheme val="minor"/>
    </font>
    <font>
      <sz val="10"/>
      <color theme="1"/>
      <name val="Calibri"/>
      <family val="2"/>
      <scheme val="minor"/>
    </font>
    <font>
      <sz val="1"/>
      <color theme="1"/>
      <name val="Calibri"/>
      <family val="2"/>
      <scheme val="minor"/>
    </font>
    <font>
      <b/>
      <sz val="16"/>
      <color theme="1" tint="0.35"/>
      <name val="Calibri"/>
      <family val="2"/>
      <scheme val="minor"/>
    </font>
    <font>
      <sz val="9"/>
      <color theme="1" tint="0.35"/>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CCFF33"/>
        <bgColor indexed="64"/>
      </patternFill>
    </fill>
    <fill>
      <patternFill patternType="solid">
        <fgColor rgb="FFFFFF66"/>
        <bgColor indexed="64"/>
      </patternFill>
    </fill>
    <fill>
      <patternFill patternType="solid">
        <fgColor rgb="FFFFC000"/>
        <bgColor indexed="64"/>
      </patternFill>
    </fill>
    <fill>
      <patternFill patternType="solid">
        <fgColor rgb="FFFF603B"/>
        <bgColor indexed="64"/>
      </patternFill>
    </fill>
    <fill>
      <patternFill patternType="solid">
        <fgColor rgb="FF00CC00"/>
        <bgColor indexed="64"/>
      </patternFill>
    </fill>
    <fill>
      <patternFill patternType="solid">
        <fgColor rgb="FFFFFFCC"/>
        <bgColor indexed="64"/>
      </patternFill>
    </fill>
    <fill>
      <patternFill patternType="solid">
        <fgColor theme="3" tint="0.599960029125214"/>
        <bgColor indexed="64"/>
      </patternFill>
    </fill>
    <fill>
      <patternFill patternType="solid">
        <fgColor theme="4" tint="0.799950003623962"/>
        <bgColor indexed="64"/>
      </patternFill>
    </fill>
    <fill>
      <patternFill patternType="solid">
        <fgColor theme="9" tint="0.799950003623962"/>
        <bgColor indexed="64"/>
      </patternFill>
    </fill>
    <fill>
      <patternFill patternType="solid">
        <fgColor theme="0" tint="-0.0499499998986721"/>
        <bgColor indexed="64"/>
      </patternFill>
    </fill>
    <fill>
      <patternFill patternType="solid">
        <fgColor rgb="FFFFFF99"/>
        <bgColor indexed="64"/>
      </patternFill>
    </fill>
    <fill>
      <patternFill patternType="solid">
        <fgColor theme="4"/>
        <bgColor indexed="64"/>
      </patternFill>
    </fill>
    <fill>
      <patternFill patternType="solid">
        <fgColor theme="0" tint="-0.149959996342659"/>
        <bgColor indexed="64"/>
      </patternFill>
    </fill>
    <fill>
      <patternFill patternType="solid">
        <fgColor theme="0" tint="-0.249939993023872"/>
        <bgColor indexed="64"/>
      </patternFill>
    </fill>
  </fills>
  <borders count="32">
    <border>
      <left/>
      <right/>
      <top/>
      <bottom/>
      <diagonal/>
    </border>
    <border>
      <left style="thin">
        <color auto="1"/>
      </left>
      <right/>
      <top style="thin">
        <color auto="1"/>
      </top>
      <bottom/>
    </border>
    <border>
      <left/>
      <right/>
      <top style="thin">
        <color auto="1"/>
      </top>
      <bottom/>
    </border>
    <border>
      <left/>
      <right style="thin">
        <color auto="1"/>
      </right>
      <top style="thin">
        <color auto="1"/>
      </top>
      <bottom/>
    </border>
    <border>
      <left style="thin">
        <color auto="1"/>
      </left>
      <right/>
      <top/>
      <bottom/>
    </border>
    <border>
      <left/>
      <right style="thin">
        <color auto="1"/>
      </right>
      <top/>
      <bottom/>
    </border>
    <border>
      <left style="thin">
        <color auto="1"/>
      </left>
      <right/>
      <top/>
      <bottom style="thin">
        <color auto="1"/>
      </bottom>
    </border>
    <border>
      <left/>
      <right/>
      <top/>
      <bottom style="thin">
        <color auto="1"/>
      </bottom>
    </border>
    <border>
      <left/>
      <right style="thin">
        <color auto="1"/>
      </right>
      <top/>
      <bottom style="thin">
        <color auto="1"/>
      </bottom>
    </border>
    <border>
      <left style="hair">
        <color auto="1"/>
      </left>
      <right style="hair">
        <color auto="1"/>
      </right>
      <top/>
      <bottom style="hair">
        <color auto="1"/>
      </bottom>
    </border>
    <border>
      <left/>
      <right style="hair">
        <color auto="1"/>
      </right>
      <top style="hair">
        <color auto="1"/>
      </top>
      <bottom style="hair">
        <color auto="1"/>
      </bottom>
    </border>
    <border>
      <left style="hair">
        <color auto="1"/>
      </left>
      <right style="hair">
        <color auto="1"/>
      </right>
      <top style="hair">
        <color auto="1"/>
      </top>
      <bottom style="hair">
        <color auto="1"/>
      </bottom>
    </border>
    <border>
      <left style="hair">
        <color auto="1"/>
      </left>
      <right/>
      <top style="hair">
        <color auto="1"/>
      </top>
      <bottom style="hair">
        <color auto="1"/>
      </bottom>
    </border>
    <border>
      <left/>
      <right/>
      <top style="hair">
        <color theme="3" tint="0.399949997663498"/>
      </top>
      <bottom style="hair">
        <color theme="3" tint="0.399949997663498"/>
      </bottom>
    </border>
    <border>
      <left/>
      <right/>
      <top style="hair">
        <color theme="3" tint="0.399949997663498"/>
      </top>
      <bottom/>
    </border>
    <border>
      <left style="hair">
        <color auto="1"/>
      </left>
      <right/>
      <top/>
      <bottom style="hair">
        <color auto="1"/>
      </bottom>
    </border>
    <border>
      <left/>
      <right/>
      <top/>
      <bottom style="medium">
        <color auto="1"/>
      </bottom>
    </border>
    <border>
      <left/>
      <right style="hair">
        <color auto="1"/>
      </right>
      <top style="hair">
        <color auto="1"/>
      </top>
      <bottom style="medium">
        <color auto="1"/>
      </bottom>
    </border>
    <border>
      <left style="hair">
        <color auto="1"/>
      </left>
      <right style="hair">
        <color auto="1"/>
      </right>
      <top style="hair">
        <color auto="1"/>
      </top>
      <bottom style="medium">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style="thin">
        <color auto="1"/>
      </left>
      <right style="hair">
        <color auto="1"/>
      </right>
      <top/>
      <bottom style="hair">
        <color auto="1"/>
      </bottom>
    </border>
    <border>
      <left style="thin">
        <color auto="1"/>
      </left>
      <right style="thin">
        <color auto="1"/>
      </right>
      <top/>
      <bottom/>
    </border>
    <border>
      <left style="hair">
        <color auto="1"/>
      </left>
      <right/>
      <top style="dotted">
        <color auto="1"/>
      </top>
      <bottom style="dotted">
        <color auto="1"/>
      </bottom>
    </border>
    <border>
      <left style="hair">
        <color auto="1"/>
      </left>
      <right/>
      <top style="dotted">
        <color auto="1"/>
      </top>
      <bottom/>
    </border>
    <border>
      <left/>
      <right style="thin">
        <color auto="1"/>
      </right>
      <top/>
      <bottom style="medium">
        <color auto="1"/>
      </bottom>
    </border>
    <border>
      <left style="thin">
        <color auto="1"/>
      </left>
      <right style="thin">
        <color auto="1"/>
      </right>
      <top/>
      <bottom style="medium">
        <color auto="1"/>
      </bottom>
    </border>
    <border>
      <left style="thin">
        <color auto="1"/>
      </left>
      <right style="hair">
        <color auto="1"/>
      </right>
      <top/>
      <bottom style="medium">
        <color auto="1"/>
      </bottom>
    </border>
    <border>
      <left style="hair">
        <color auto="1"/>
      </left>
      <right/>
      <top style="dotted">
        <color auto="1"/>
      </top>
      <bottom style="medium">
        <color auto="1"/>
      </bottom>
    </border>
    <border>
      <left style="hair">
        <color auto="1"/>
      </left>
      <right style="thin">
        <color auto="1"/>
      </right>
      <top/>
      <bottom style="hair">
        <color auto="1"/>
      </bottom>
    </border>
    <border>
      <left style="hair">
        <color auto="1"/>
      </left>
      <right style="thin">
        <color auto="1"/>
      </right>
      <top style="hair">
        <color auto="1"/>
      </top>
      <bottom style="hair">
        <color auto="1"/>
      </bottom>
    </border>
    <border>
      <left style="hair">
        <color auto="1"/>
      </left>
      <right style="thin">
        <color auto="1"/>
      </right>
      <top style="hair">
        <color auto="1"/>
      </top>
      <bottom style="medium">
        <color auto="1"/>
      </bottom>
    </border>
  </borders>
  <cellStyleXfs count="7">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9" fillId="0" borderId="0" applyNumberFormat="0" applyFill="0" applyBorder="0" applyAlignment="0" applyProtection="0">
      <alignment/>
    </xf>
  </cellStyleXfs>
  <cellXfs count="123">
    <xf numFmtId="0" fontId="0" fillId="0" borderId="0" xfId="0">
      <alignment/>
    </xf>
    <xf numFmtId="0" fontId="0" fillId="0" borderId="0" xfId="0" applyAlignment="1">
      <alignment horizontal="center" vertical="center"/>
    </xf>
    <xf numFmtId="49" fontId="0" fillId="0" borderId="0" xfId="0" applyNumberFormat="1">
      <alignment/>
    </xf>
    <xf numFmtId="1" fontId="0" fillId="0" borderId="0" xfId="0" applyNumberFormat="1" applyAlignment="1">
      <alignment horizontal="center" vertical="center"/>
    </xf>
    <xf numFmtId="0" fontId="0" fillId="2" borderId="0" xfId="0" applyFill="1">
      <alignment/>
    </xf>
    <xf numFmtId="0" fontId="0" fillId="2" borderId="1" xfId="0" applyFill="1" applyBorder="1">
      <alignment/>
    </xf>
    <xf numFmtId="0" fontId="0" fillId="2" borderId="2" xfId="0" applyFill="1" applyBorder="1">
      <alignment/>
    </xf>
    <xf numFmtId="0" fontId="0" fillId="2" borderId="3" xfId="0" applyFill="1" applyBorder="1">
      <alignment/>
    </xf>
    <xf numFmtId="0" fontId="0" fillId="2" borderId="4" xfId="0" applyFill="1" applyBorder="1">
      <alignment/>
    </xf>
    <xf numFmtId="49" fontId="4" fillId="2" borderId="0" xfId="0" applyNumberFormat="1" applyFont="1" applyFill="1" applyBorder="1" applyAlignment="1">
      <alignment horizontal="right" vertical="center"/>
    </xf>
    <xf numFmtId="0" fontId="0" fillId="3" borderId="0" xfId="0" applyFill="1" applyBorder="1" applyAlignment="1">
      <alignment horizontal="center"/>
    </xf>
    <xf numFmtId="0" fontId="0" fillId="4" borderId="0" xfId="0" applyFill="1" applyBorder="1" applyAlignment="1">
      <alignment horizontal="center"/>
    </xf>
    <xf numFmtId="0" fontId="0" fillId="5" borderId="0" xfId="0" applyFill="1" applyBorder="1" applyAlignment="1">
      <alignment horizontal="center"/>
    </xf>
    <xf numFmtId="0" fontId="0" fillId="6" borderId="0" xfId="0" applyFill="1" applyBorder="1" applyAlignment="1">
      <alignment horizontal="center"/>
    </xf>
    <xf numFmtId="0" fontId="0" fillId="2" borderId="5" xfId="0" applyFill="1" applyBorder="1">
      <alignment/>
    </xf>
    <xf numFmtId="0" fontId="0" fillId="7" borderId="0" xfId="0" applyFill="1" applyBorder="1" applyAlignment="1">
      <alignment horizontal="center"/>
    </xf>
    <xf numFmtId="0" fontId="0" fillId="2" borderId="0" xfId="0" applyFill="1" applyBorder="1">
      <alignment/>
    </xf>
    <xf numFmtId="0" fontId="4" fillId="2" borderId="0" xfId="0" applyFont="1" applyFill="1" applyBorder="1" applyAlignment="1">
      <alignment horizontal="center" vertical="top" textRotation="90"/>
    </xf>
    <xf numFmtId="0" fontId="0" fillId="2" borderId="6" xfId="0" applyFill="1" applyBorder="1">
      <alignment/>
    </xf>
    <xf numFmtId="0" fontId="0" fillId="2" borderId="7" xfId="0" applyFill="1" applyBorder="1">
      <alignment/>
    </xf>
    <xf numFmtId="0" fontId="5" fillId="2" borderId="7" xfId="0" applyFont="1" applyFill="1" applyBorder="1" applyAlignment="1">
      <alignment horizontal="center" vertical="center"/>
    </xf>
    <xf numFmtId="0" fontId="0" fillId="2" borderId="8" xfId="0" applyFill="1" applyBorder="1">
      <alignment/>
    </xf>
    <xf numFmtId="0" fontId="7" fillId="0" borderId="0" xfId="0" applyFont="1">
      <alignment/>
    </xf>
    <xf numFmtId="0" fontId="9" fillId="0" borderId="0" xfId="0" applyFont="1">
      <alignment/>
    </xf>
    <xf numFmtId="0" fontId="0" fillId="0" borderId="0" xfId="0" applyProtection="1">
      <alignment/>
      <protection locked="0"/>
    </xf>
    <xf numFmtId="49" fontId="0" fillId="0" borderId="0" xfId="0" applyNumberFormat="1" applyProtection="1">
      <alignment/>
      <protection locked="0"/>
    </xf>
    <xf numFmtId="0" fontId="0" fillId="8" borderId="9" xfId="0" applyFill="1" applyBorder="1" applyAlignment="1" applyProtection="1">
      <alignment horizontal="center" vertical="center"/>
      <protection locked="0"/>
    </xf>
    <xf numFmtId="49" fontId="0" fillId="8" borderId="9" xfId="0" applyNumberFormat="1" applyFill="1" applyBorder="1" applyAlignment="1" applyProtection="1">
      <alignment horizontal="left" vertical="center" wrapText="1"/>
      <protection locked="0"/>
    </xf>
    <xf numFmtId="0" fontId="0" fillId="0" borderId="0" xfId="0" applyAlignment="1" applyProtection="1">
      <alignment vertical="center"/>
      <protection locked="0"/>
    </xf>
    <xf numFmtId="0" fontId="0" fillId="8" borderId="10" xfId="0" applyFill="1" applyBorder="1" applyAlignment="1" applyProtection="1">
      <alignment vertical="center"/>
      <protection locked="0"/>
    </xf>
    <xf numFmtId="0" fontId="0" fillId="8" borderId="11" xfId="0" applyFill="1" applyBorder="1" applyAlignment="1" applyProtection="1">
      <alignment horizontal="center" vertical="center"/>
      <protection locked="0"/>
    </xf>
    <xf numFmtId="49" fontId="0" fillId="8" borderId="11" xfId="0" applyNumberFormat="1" applyFill="1" applyBorder="1" applyAlignment="1" applyProtection="1">
      <alignment horizontal="left" vertical="center" wrapText="1"/>
      <protection locked="0"/>
    </xf>
    <xf numFmtId="0" fontId="0" fillId="8" borderId="12" xfId="0" applyFill="1" applyBorder="1" applyProtection="1">
      <alignment/>
      <protection locked="0"/>
    </xf>
    <xf numFmtId="49" fontId="0" fillId="8" borderId="11" xfId="0" applyNumberFormat="1" applyFill="1" applyBorder="1" applyAlignment="1" applyProtection="1">
      <alignment horizontal="left" vertical="top" wrapText="1"/>
      <protection locked="0"/>
    </xf>
    <xf numFmtId="0" fontId="0" fillId="8" borderId="11" xfId="0" applyFill="1" applyBorder="1" applyAlignment="1" applyProtection="1">
      <alignment horizontal="center" vertical="top"/>
      <protection locked="0"/>
    </xf>
    <xf numFmtId="0" fontId="0" fillId="0" borderId="0" xfId="0" applyFill="1" applyProtection="1">
      <alignment/>
      <protection locked="0"/>
    </xf>
    <xf numFmtId="0" fontId="0" fillId="0" borderId="0" xfId="0" applyFill="1" applyAlignment="1" applyProtection="1">
      <alignment horizontal="right" vertical="center"/>
      <protection locked="0"/>
    </xf>
    <xf numFmtId="0" fontId="0" fillId="0" borderId="0" xfId="0" applyAlignment="1" applyProtection="1">
      <alignment horizontal="right" vertical="center"/>
      <protection locked="0"/>
    </xf>
    <xf numFmtId="0" fontId="0" fillId="0" borderId="0" xfId="0" applyProtection="1">
      <alignment/>
      <protection/>
    </xf>
    <xf numFmtId="0" fontId="0" fillId="0" borderId="0" xfId="0" applyAlignment="1" applyProtection="1">
      <alignment horizontal="right" vertical="center"/>
      <protection/>
    </xf>
    <xf numFmtId="0" fontId="0" fillId="0" borderId="0" xfId="0" applyFill="1" applyProtection="1">
      <alignment/>
      <protection/>
    </xf>
    <xf numFmtId="0" fontId="5" fillId="9" borderId="0" xfId="0" applyFont="1" applyFill="1" applyAlignment="1" applyProtection="1">
      <alignment horizontal="right" vertical="center"/>
      <protection/>
    </xf>
    <xf numFmtId="0" fontId="0" fillId="10" borderId="0" xfId="0" applyFill="1" applyAlignment="1" applyProtection="1">
      <alignment horizontal="right" vertical="center"/>
      <protection/>
    </xf>
    <xf numFmtId="0" fontId="0" fillId="10" borderId="0" xfId="0" applyFill="1" applyProtection="1">
      <alignment/>
      <protection/>
    </xf>
    <xf numFmtId="0" fontId="15" fillId="10" borderId="0" xfId="0" applyFont="1" applyFill="1" applyProtection="1">
      <alignment/>
      <protection/>
    </xf>
    <xf numFmtId="0" fontId="0" fillId="10" borderId="13" xfId="0" applyFill="1" applyBorder="1" applyAlignment="1" applyProtection="1">
      <alignment horizontal="left" vertical="center"/>
      <protection/>
    </xf>
    <xf numFmtId="0" fontId="0" fillId="10" borderId="13" xfId="0" applyFill="1" applyBorder="1" applyProtection="1">
      <alignment/>
      <protection/>
    </xf>
    <xf numFmtId="0" fontId="0" fillId="10" borderId="13" xfId="0" applyFill="1" applyBorder="1" applyAlignment="1" applyProtection="1">
      <alignment horizontal="left" vertical="center" indent="1"/>
      <protection/>
    </xf>
    <xf numFmtId="0" fontId="0" fillId="10" borderId="13" xfId="0" applyFill="1" applyBorder="1" applyAlignment="1" applyProtection="1">
      <alignment horizontal="left" indent="2"/>
      <protection/>
    </xf>
    <xf numFmtId="0" fontId="0" fillId="10" borderId="14" xfId="0" applyFill="1" applyBorder="1" applyAlignment="1" applyProtection="1">
      <alignment horizontal="left" vertical="center" indent="1"/>
      <protection/>
    </xf>
    <xf numFmtId="0" fontId="0" fillId="10" borderId="14" xfId="0" applyFill="1" applyBorder="1" applyAlignment="1" applyProtection="1">
      <alignment horizontal="left" wrapText="1" indent="2"/>
      <protection/>
    </xf>
    <xf numFmtId="0" fontId="0" fillId="10" borderId="14" xfId="0" applyFill="1" applyBorder="1" applyAlignment="1" applyProtection="1">
      <alignment horizontal="left" vertical="center"/>
      <protection/>
    </xf>
    <xf numFmtId="0" fontId="0" fillId="10" borderId="14" xfId="0" applyFill="1" applyBorder="1" applyAlignment="1" applyProtection="1">
      <alignment wrapText="1"/>
      <protection/>
    </xf>
    <xf numFmtId="0" fontId="0" fillId="10" borderId="0" xfId="0" applyFill="1" applyAlignment="1" applyProtection="1">
      <alignment horizontal="left" indent="2"/>
      <protection/>
    </xf>
    <xf numFmtId="0" fontId="0" fillId="0" borderId="0" xfId="0" applyFill="1" applyAlignment="1" applyProtection="1">
      <alignment horizontal="right" vertical="center"/>
      <protection/>
    </xf>
    <xf numFmtId="0" fontId="22" fillId="0" borderId="0" xfId="0" applyFont="1" applyFill="1" applyProtection="1">
      <alignment/>
      <protection locked="0"/>
    </xf>
    <xf numFmtId="0" fontId="0" fillId="11" borderId="0" xfId="0" applyNumberFormat="1" applyFill="1" applyAlignment="1" applyProtection="1">
      <alignment vertical="center"/>
      <protection locked="0"/>
    </xf>
    <xf numFmtId="0" fontId="16" fillId="12" borderId="0" xfId="0" applyFont="1" applyFill="1" applyAlignment="1" applyProtection="1">
      <alignment vertical="top" wrapText="1"/>
      <protection locked="0"/>
    </xf>
    <xf numFmtId="0" fontId="26" fillId="0" borderId="0" xfId="0" applyFont="1" applyAlignment="1" applyProtection="1">
      <alignment horizontal="center" vertical="center"/>
      <protection locked="0"/>
    </xf>
    <xf numFmtId="0" fontId="7" fillId="0" borderId="0" xfId="0" applyFont="1" applyFill="1" applyProtection="1">
      <alignment/>
      <protection locked="0"/>
    </xf>
    <xf numFmtId="0" fontId="0" fillId="0" borderId="0" xfId="0" applyAlignment="1" applyProtection="1">
      <alignment horizontal="left" vertical="center"/>
      <protection locked="0"/>
    </xf>
    <xf numFmtId="0" fontId="0" fillId="11" borderId="0" xfId="0" applyFill="1" applyAlignment="1" applyProtection="1">
      <alignment vertical="center"/>
      <protection locked="0"/>
    </xf>
    <xf numFmtId="0" fontId="28" fillId="0" borderId="0" xfId="0" applyFont="1" applyAlignment="1" applyProtection="1">
      <alignment horizontal="center" vertical="center"/>
      <protection locked="0"/>
    </xf>
    <xf numFmtId="0" fontId="23" fillId="0" borderId="0" xfId="0" applyFont="1" applyFill="1" applyAlignment="1" applyProtection="1">
      <alignment/>
      <protection locked="0"/>
    </xf>
    <xf numFmtId="0" fontId="27" fillId="0" borderId="0" xfId="0" applyFont="1" applyAlignment="1" applyProtection="1">
      <alignment horizontal="center" vertical="center"/>
      <protection locked="0"/>
    </xf>
    <xf numFmtId="0" fontId="24" fillId="0" borderId="0" xfId="0" applyFont="1" applyFill="1" applyProtection="1">
      <alignment/>
      <protection locked="0"/>
    </xf>
    <xf numFmtId="49" fontId="19" fillId="0" borderId="0" xfId="6" applyNumberFormat="1" applyProtection="1">
      <alignment/>
      <protection locked="0"/>
    </xf>
    <xf numFmtId="0" fontId="10" fillId="0" borderId="0" xfId="0" applyFont="1" applyProtection="1">
      <alignment/>
      <protection/>
    </xf>
    <xf numFmtId="0" fontId="0" fillId="10" borderId="0" xfId="0" applyNumberFormat="1" applyFill="1" applyAlignment="1" applyProtection="1">
      <alignment horizontal="left" vertical="center" wrapText="1"/>
      <protection/>
    </xf>
    <xf numFmtId="0" fontId="0" fillId="10" borderId="0" xfId="0" applyFill="1" applyAlignment="1" applyProtection="1">
      <alignment horizontal="left" vertical="center" wrapText="1"/>
      <protection/>
    </xf>
    <xf numFmtId="0" fontId="0" fillId="0" borderId="0" xfId="0" applyFill="1" applyAlignment="1" applyProtection="1">
      <alignment horizontal="left" vertical="center" wrapText="1"/>
      <protection/>
    </xf>
    <xf numFmtId="49" fontId="0" fillId="10" borderId="0" xfId="0" applyNumberFormat="1" applyFill="1" applyAlignment="1" applyProtection="1">
      <alignment horizontal="left" vertical="center" wrapText="1"/>
      <protection/>
    </xf>
    <xf numFmtId="0" fontId="30" fillId="0" borderId="0" xfId="0" applyFont="1" applyProtection="1">
      <alignment/>
      <protection/>
    </xf>
    <xf numFmtId="49" fontId="0" fillId="8" borderId="15" xfId="0" applyNumberFormat="1" applyFill="1" applyBorder="1" applyAlignment="1" applyProtection="1">
      <alignment vertical="center" wrapText="1"/>
      <protection locked="0"/>
    </xf>
    <xf numFmtId="0" fontId="0" fillId="8" borderId="15" xfId="0" applyFill="1" applyBorder="1" applyProtection="1">
      <alignment/>
      <protection locked="0"/>
    </xf>
    <xf numFmtId="49" fontId="0" fillId="8" borderId="9" xfId="0" applyNumberFormat="1" applyFill="1" applyBorder="1" applyAlignment="1" applyProtection="1">
      <alignment horizontal="left" vertical="top" wrapText="1"/>
      <protection locked="0"/>
    </xf>
    <xf numFmtId="0" fontId="0" fillId="8" borderId="9" xfId="0" applyFill="1" applyBorder="1" applyAlignment="1" applyProtection="1">
      <alignment horizontal="center" vertical="top"/>
      <protection locked="0"/>
    </xf>
    <xf numFmtId="0" fontId="0" fillId="8" borderId="0" xfId="0" applyFill="1" applyBorder="1" applyAlignment="1" applyProtection="1">
      <alignment vertical="center" wrapText="1"/>
      <protection locked="0"/>
    </xf>
    <xf numFmtId="0" fontId="0" fillId="8" borderId="0" xfId="0" applyFill="1" applyBorder="1" applyAlignment="1" applyProtection="1">
      <alignment vertical="center"/>
      <protection locked="0"/>
    </xf>
    <xf numFmtId="0" fontId="0" fillId="8" borderId="16" xfId="0" applyFill="1" applyBorder="1" applyAlignment="1" applyProtection="1">
      <alignment vertical="center" wrapText="1"/>
      <protection locked="0"/>
    </xf>
    <xf numFmtId="0" fontId="0" fillId="8" borderId="17" xfId="0" applyFill="1" applyBorder="1" applyAlignment="1" applyProtection="1">
      <alignment vertical="center"/>
      <protection locked="0"/>
    </xf>
    <xf numFmtId="0" fontId="0" fillId="8" borderId="18" xfId="0" applyFill="1" applyBorder="1" applyAlignment="1" applyProtection="1">
      <alignment horizontal="center" vertical="center"/>
      <protection locked="0"/>
    </xf>
    <xf numFmtId="49" fontId="0" fillId="8" borderId="18" xfId="0" applyNumberFormat="1" applyFill="1" applyBorder="1" applyAlignment="1" applyProtection="1">
      <alignment horizontal="left" vertical="center" wrapText="1"/>
      <protection locked="0"/>
    </xf>
    <xf numFmtId="0" fontId="0" fillId="0" borderId="0" xfId="0" applyBorder="1" applyProtection="1">
      <alignment/>
      <protection locked="0"/>
    </xf>
    <xf numFmtId="0" fontId="0" fillId="0" borderId="0" xfId="0" applyAlignment="1" applyProtection="1">
      <alignment vertical="center"/>
      <protection/>
    </xf>
    <xf numFmtId="0" fontId="31" fillId="10" borderId="0" xfId="0" applyFont="1" applyFill="1" applyProtection="1">
      <alignment/>
      <protection/>
    </xf>
    <xf numFmtId="0" fontId="8" fillId="9" borderId="0" xfId="0" applyFont="1" applyFill="1" applyProtection="1">
      <alignment/>
      <protection/>
    </xf>
    <xf numFmtId="0" fontId="0" fillId="0" borderId="0" xfId="0" applyBorder="1" applyProtection="1">
      <alignment/>
      <protection/>
    </xf>
    <xf numFmtId="0" fontId="0" fillId="0" borderId="0" xfId="0" applyFill="1" applyBorder="1" applyProtection="1">
      <alignment/>
      <protection/>
    </xf>
    <xf numFmtId="0" fontId="0" fillId="0" borderId="0" xfId="0" applyBorder="1" applyAlignment="1" applyProtection="1">
      <alignment/>
      <protection/>
    </xf>
    <xf numFmtId="0" fontId="2" fillId="13" borderId="19" xfId="0" applyFont="1" applyFill="1" applyBorder="1" applyAlignment="1" applyProtection="1">
      <alignment horizontal="left" vertical="center" wrapText="1"/>
      <protection locked="0"/>
    </xf>
    <xf numFmtId="0" fontId="11" fillId="14" borderId="0" xfId="0" applyFont="1" applyFill="1" applyAlignment="1" applyProtection="1">
      <alignment vertical="center"/>
      <protection/>
    </xf>
    <xf numFmtId="0" fontId="12" fillId="14" borderId="0" xfId="0" applyFont="1" applyFill="1" applyAlignment="1" applyProtection="1">
      <alignment vertical="center"/>
      <protection/>
    </xf>
    <xf numFmtId="0" fontId="25" fillId="0" borderId="0" xfId="0" applyFont="1" applyFill="1" applyAlignment="1" applyProtection="1">
      <alignment vertical="center"/>
      <protection locked="0"/>
    </xf>
    <xf numFmtId="0" fontId="8" fillId="0" borderId="0" xfId="0" applyFont="1" applyAlignment="1" applyProtection="1">
      <alignment horizontal="left" vertical="center"/>
      <protection locked="0"/>
    </xf>
    <xf numFmtId="0" fontId="5" fillId="2" borderId="4" xfId="0" applyFont="1" applyFill="1" applyBorder="1" applyAlignment="1">
      <alignment horizontal="right" vertical="center" textRotation="90"/>
    </xf>
    <xf numFmtId="0" fontId="6" fillId="2" borderId="2" xfId="0" applyFont="1" applyFill="1" applyBorder="1" applyAlignment="1">
      <alignment horizontal="center" vertical="center"/>
    </xf>
    <xf numFmtId="0" fontId="11" fillId="0" borderId="0" xfId="0" applyFont="1" applyFill="1" applyAlignment="1" applyProtection="1">
      <alignment vertical="center"/>
      <protection locked="0"/>
    </xf>
    <xf numFmtId="0" fontId="2" fillId="12" borderId="19" xfId="0" applyFont="1" applyFill="1" applyBorder="1" applyAlignment="1" applyProtection="1">
      <alignment horizontal="center" vertical="center" wrapText="1"/>
      <protection/>
    </xf>
    <xf numFmtId="0" fontId="2" fillId="13" borderId="19" xfId="0" applyFont="1" applyFill="1" applyBorder="1" applyAlignment="1" applyProtection="1">
      <alignment horizontal="left" vertical="center" wrapText="1"/>
      <protection/>
    </xf>
    <xf numFmtId="0" fontId="10" fillId="0" borderId="3" xfId="0" applyFont="1" applyBorder="1" applyAlignment="1" applyProtection="1">
      <alignment horizontal="center" vertical="top" textRotation="90" wrapText="1"/>
      <protection/>
    </xf>
    <xf numFmtId="0" fontId="30" fillId="15" borderId="20" xfId="0" applyFont="1" applyFill="1" applyBorder="1" applyAlignment="1" applyProtection="1">
      <alignment horizontal="center" vertical="top" textRotation="90"/>
      <protection/>
    </xf>
    <xf numFmtId="0" fontId="0" fillId="0" borderId="21" xfId="0" applyNumberFormat="1" applyBorder="1" applyAlignment="1" applyProtection="1">
      <alignment horizontal="center" vertical="center"/>
      <protection/>
    </xf>
    <xf numFmtId="49" fontId="0" fillId="8" borderId="0" xfId="0" applyNumberFormat="1" applyFill="1" applyBorder="1" applyAlignment="1" applyProtection="1">
      <alignment vertical="center" wrapText="1"/>
      <protection/>
    </xf>
    <xf numFmtId="0" fontId="10" fillId="0" borderId="5" xfId="0" applyFont="1" applyBorder="1" applyAlignment="1" applyProtection="1">
      <alignment horizontal="center" vertical="top" textRotation="90"/>
      <protection/>
    </xf>
    <xf numFmtId="0" fontId="30" fillId="16" borderId="22" xfId="0" applyFont="1" applyFill="1" applyBorder="1" applyAlignment="1" applyProtection="1">
      <alignment horizontal="center" vertical="top" textRotation="90"/>
      <protection/>
    </xf>
    <xf numFmtId="0" fontId="0" fillId="8" borderId="23" xfId="0" applyFill="1" applyBorder="1" applyAlignment="1" applyProtection="1">
      <alignment vertical="center" wrapText="1"/>
      <protection/>
    </xf>
    <xf numFmtId="0" fontId="0" fillId="8" borderId="24" xfId="0" applyFill="1" applyBorder="1" applyAlignment="1" applyProtection="1">
      <alignment vertical="center" wrapText="1"/>
      <protection/>
    </xf>
    <xf numFmtId="0" fontId="10" fillId="0" borderId="25" xfId="0" applyFont="1" applyBorder="1" applyAlignment="1" applyProtection="1">
      <alignment horizontal="center" vertical="top" textRotation="90"/>
      <protection/>
    </xf>
    <xf numFmtId="0" fontId="30" fillId="16" borderId="26" xfId="0" applyFont="1" applyFill="1" applyBorder="1" applyAlignment="1" applyProtection="1">
      <alignment horizontal="center" vertical="top" textRotation="90"/>
      <protection/>
    </xf>
    <xf numFmtId="0" fontId="0" fillId="0" borderId="27" xfId="0" applyNumberFormat="1" applyBorder="1" applyAlignment="1" applyProtection="1">
      <alignment horizontal="center" vertical="center"/>
      <protection/>
    </xf>
    <xf numFmtId="49" fontId="0" fillId="8" borderId="28" xfId="0" applyNumberFormat="1" applyFill="1" applyBorder="1" applyAlignment="1" applyProtection="1">
      <alignment vertical="center" wrapText="1"/>
      <protection/>
    </xf>
    <xf numFmtId="0" fontId="2" fillId="13" borderId="19" xfId="0" applyFont="1" applyFill="1" applyBorder="1" applyAlignment="1" applyProtection="1">
      <alignment horizontal="center" vertical="center" wrapText="1"/>
      <protection/>
    </xf>
    <xf numFmtId="1" fontId="0" fillId="8" borderId="9" xfId="0" applyNumberFormat="1" applyFill="1" applyBorder="1" applyAlignment="1" applyProtection="1">
      <alignment horizontal="center" vertical="center"/>
      <protection/>
    </xf>
    <xf numFmtId="1" fontId="0" fillId="8" borderId="11" xfId="0" applyNumberFormat="1" applyFill="1" applyBorder="1" applyAlignment="1" applyProtection="1">
      <alignment horizontal="center" vertical="center"/>
      <protection/>
    </xf>
    <xf numFmtId="1" fontId="0" fillId="8" borderId="18" xfId="0" applyNumberFormat="1" applyFill="1" applyBorder="1" applyAlignment="1" applyProtection="1">
      <alignment horizontal="center" vertical="center"/>
      <protection/>
    </xf>
    <xf numFmtId="1" fontId="0" fillId="8" borderId="9" xfId="0" applyNumberFormat="1" applyFill="1" applyBorder="1" applyAlignment="1" applyProtection="1">
      <alignment horizontal="center" vertical="top"/>
      <protection/>
    </xf>
    <xf numFmtId="1" fontId="0" fillId="8" borderId="11" xfId="0" applyNumberFormat="1" applyFill="1" applyBorder="1" applyAlignment="1" applyProtection="1">
      <alignment horizontal="center" vertical="top"/>
      <protection/>
    </xf>
    <xf numFmtId="1" fontId="0" fillId="8" borderId="29" xfId="0" applyNumberFormat="1" applyFill="1" applyBorder="1" applyAlignment="1" applyProtection="1">
      <alignment horizontal="center" vertical="center"/>
      <protection/>
    </xf>
    <xf numFmtId="1" fontId="0" fillId="8" borderId="30" xfId="0" applyNumberFormat="1" applyFill="1" applyBorder="1" applyAlignment="1" applyProtection="1">
      <alignment horizontal="center" vertical="center"/>
      <protection/>
    </xf>
    <xf numFmtId="1" fontId="0" fillId="8" borderId="31" xfId="0" applyNumberFormat="1" applyFill="1" applyBorder="1" applyAlignment="1" applyProtection="1">
      <alignment horizontal="center" vertical="center"/>
      <protection/>
    </xf>
    <xf numFmtId="1" fontId="0" fillId="8" borderId="29" xfId="0" applyNumberFormat="1" applyFill="1" applyBorder="1" applyAlignment="1" applyProtection="1">
      <alignment horizontal="center" vertical="top"/>
      <protection/>
    </xf>
    <xf numFmtId="1" fontId="0" fillId="8" borderId="30" xfId="0" applyNumberFormat="1" applyFill="1" applyBorder="1" applyAlignment="1" applyProtection="1">
      <alignment horizontal="center" vertical="top"/>
      <protection/>
    </xf>
  </cellXfs>
  <cellStyles count="7">
    <cellStyle name="Normal" xfId="0" builtinId="0"/>
    <cellStyle name="Percent" xfId="1" builtinId="5"/>
    <cellStyle name="Currency" xfId="2" builtinId="4"/>
    <cellStyle name="Currency [0]" xfId="3" builtinId="7"/>
    <cellStyle name="Comma" xfId="4" builtinId="3"/>
    <cellStyle name="Comma [0]" xfId="5" builtinId="6"/>
    <cellStyle name="Hyperlink" xfId="6" builtinId="8"/>
  </cellStyles>
  <dxfs count="1">
    <dxf>
      <font>
        <color theme="0" tint="-0.34994998574256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customXml" Target="../customXml/item3.xml"/><Relationship Id="rId3" Type="http://schemas.openxmlformats.org/officeDocument/2006/relationships/worksheet" Target="worksheets/sheet1.xml"/><Relationship Id="rId7" Type="http://schemas.openxmlformats.org/officeDocument/2006/relationships/worksheet" Target="worksheets/sheet5.xml"/><Relationship Id="rId12" Type="http://schemas.openxmlformats.org/officeDocument/2006/relationships/customXml" Target="../customXml/item2.xml"/><Relationship Id="rId2" Type="http://schemas.openxmlformats.org/officeDocument/2006/relationships/styles" Target="styles.xml"/><Relationship Id="rId6" Type="http://schemas.openxmlformats.org/officeDocument/2006/relationships/worksheet" Target="worksheets/sheet4.xml"/><Relationship Id="rId1"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3.xml"/><Relationship Id="rId10" Type="http://schemas.openxmlformats.org/officeDocument/2006/relationships/calcChain" Target="calcChain.xml"/><Relationship Id="rId4" Type="http://schemas.openxmlformats.org/officeDocument/2006/relationships/worksheet" Target="worksheets/sheet2.xml"/><Relationship Id="rId9" Type="http://schemas.openxmlformats.org/officeDocument/2006/relationships/sharedStrings" Target="sharedStrings.xml"/></Relationships>
</file>

<file path=xl/charts/_rels/chart1.xml.rels><?xml version="1.0" encoding="UTF-8" standalone="yes"?><Relationships xmlns="http://schemas.openxmlformats.org/package/2006/relationships"><Relationship Id="rId1" Type="http://schemas.microsoft.com/office/2011/relationships/chartStyle" Target="style1.xml" /><Relationship Id="rId2" Type="http://schemas.microsoft.com/office/2011/relationships/chartColorStyle" Target="colors1.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horz" rot="0" spcFirstLastPara="1" vertOverflow="ellipsis" anchor="ctr" anchorCtr="1" wrap="square"/>
          <a:lstStyle/>
          <a:p>
            <a:pPr>
              <a:defRPr lang="de-CH" sz="1600" b="1" i="0" u="none" baseline="0" kern="1200">
                <a:solidFill>
                  <a:schemeClr val="tx1">
                    <a:lumMod val="65000"/>
                    <a:lumOff val="35000"/>
                  </a:schemeClr>
                </a:solidFill>
                <a:latin typeface="+mn-lt"/>
                <a:ea typeface="+mn-ea"/>
                <a:cs typeface="+mn-cs"/>
              </a:defRPr>
            </a:pPr>
            <a:r>
              <a:rPr lang="de-CH"/>
              <a:t>Key Risks Spider</a:t>
            </a:r>
          </a:p>
        </c:rich>
      </c:tx>
      <c:layout/>
      <c:overlay val="0"/>
      <c:spPr>
        <a:noFill/>
        <a:ln w="9525">
          <a:noFill/>
        </a:ln>
        <a:effectLst/>
      </c:spPr>
    </c:title>
    <c:autoTitleDeleted val="0"/>
    <c:plotArea>
      <c:layout/>
      <c:radarChart>
        <c:radarStyle val="marker"/>
        <c:varyColors val="0"/>
        <c:ser>
          <c:idx val="0"/>
          <c:order val="0"/>
          <c:tx>
            <c:strRef>
              <c:f>'C - Key Risks Spider'!$D$4</c:f>
              <c:strCache>
                <c:ptCount val="1"/>
                <c:pt idx="0">
                  <c:v>before remedy</c:v>
                </c:pt>
              </c:strCache>
            </c:strRef>
          </c:tx>
          <c:spPr>
            <a:ln w="34925" cap="rnd" cmpd="sng">
              <a:solidFill>
                <a:schemeClr val="accent6"/>
              </a:solidFill>
              <a:round/>
            </a:ln>
            <a:effectLst>
              <a:outerShdw blurRad="40000" dist="23000" dir="5400000" rotWithShape="0">
                <a:prstClr val="black">
                  <a:alpha val="35000"/>
                </a:prstClr>
              </a:outerShdw>
            </a:effectLst>
          </c:spPr>
          <c:marker>
            <c:symbol val="circle"/>
            <c:size val="6"/>
            <c:spPr>
              <a:solidFill>
                <a:srgbClr val="FF0000"/>
              </a:solidFill>
              <a:ln w="9525" cap="flat" cmpd="sng">
                <a:solidFill>
                  <a:schemeClr val="accent6"/>
                </a:solidFill>
                <a:round/>
              </a:ln>
              <a:effectLst>
                <a:outerShdw blurRad="40000" dist="23000" dir="5400000" rotWithShape="0">
                  <a:prstClr val="black">
                    <a:alpha val="35000"/>
                  </a:prstClr>
                </a:outerShdw>
              </a:effectLst>
              <a:scene3d>
                <a:camera prst="orthographicFront">
                  <a:rot lat="0" lon="0" rev="0"/>
                </a:camera>
                <a:lightRig rig="threePt" dir="t">
                  <a:rot lat="0" lon="0" rev="1200000"/>
                </a:lightRig>
              </a:scene3d>
              <a:sp3d>
                <a:bevelT w="63500" h="25400"/>
              </a:sp3d>
            </c:spPr>
          </c:marker>
          <c:cat>
            <c:strRef>
              <c:f>'C - Key Risks Spider'!$C$5:$C$15</c:f>
              <c:strCache>
                <c:ptCount val="11"/>
                <c:pt idx="0">
                  <c:v>R1</c:v>
                </c:pt>
                <c:pt idx="1">
                  <c:v>R2</c:v>
                </c:pt>
                <c:pt idx="2">
                  <c:v>R3</c:v>
                </c:pt>
                <c:pt idx="3">
                  <c:v>R4</c:v>
                </c:pt>
                <c:pt idx="4">
                  <c:v>R5</c:v>
                </c:pt>
                <c:pt idx="5">
                  <c:v>R6</c:v>
                </c:pt>
                <c:pt idx="6">
                  <c:v>R7</c:v>
                </c:pt>
                <c:pt idx="7">
                  <c:v>R8</c:v>
                </c:pt>
                <c:pt idx="8">
                  <c:v>R9</c:v>
                </c:pt>
                <c:pt idx="9">
                  <c:v>R10</c:v>
                </c:pt>
                <c:pt idx="10">
                  <c:v>R11</c:v>
                </c:pt>
              </c:strCache>
            </c:strRef>
          </c:cat>
          <c:val>
            <c:numRef>
              <c:f>'C - Key Risks Spider'!$D$5:$D$15</c:f>
              <c:numCache>
                <c:formatCode>General</c:formatCode>
                <c:ptCount val="11"/>
                <c:pt idx="0">
                  <c:v>12</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FB63-416E-BFF2-92B88DC118BA}"/>
            </c:ext>
          </c:extLst>
        </c:ser>
        <c:ser>
          <c:idx val="1"/>
          <c:order val="1"/>
          <c:tx>
            <c:strRef>
              <c:f>'C - Key Risks Spider'!$E$4</c:f>
              <c:strCache>
                <c:ptCount val="1"/>
                <c:pt idx="0">
                  <c:v>after remedy</c:v>
                </c:pt>
              </c:strCache>
            </c:strRef>
          </c:tx>
          <c:spPr>
            <a:ln w="34925" cap="rnd" cmpd="sng">
              <a:solidFill>
                <a:srgbClr val="0070C0"/>
              </a:solidFill>
              <a:round/>
            </a:ln>
            <a:effectLst>
              <a:outerShdw blurRad="40000" dist="23000" dir="5400000" rotWithShape="0">
                <a:prstClr val="black">
                  <a:alpha val="35000"/>
                </a:prstClr>
              </a:outerShdw>
            </a:effectLst>
          </c:spPr>
          <c:marker>
            <c:symbol val="circle"/>
            <c:size val="6"/>
            <c:spPr>
              <a:solidFill>
                <a:srgbClr val="00CC00"/>
              </a:solidFill>
              <a:ln w="9525" cap="flat" cmpd="sng">
                <a:solidFill>
                  <a:srgbClr val="0070C0"/>
                </a:solidFill>
                <a:round/>
              </a:ln>
              <a:effectLst>
                <a:outerShdw blurRad="40000" dist="23000" dir="5400000" rotWithShape="0">
                  <a:prstClr val="black">
                    <a:alpha val="35000"/>
                  </a:prstClr>
                </a:outerShdw>
              </a:effectLst>
              <a:scene3d>
                <a:camera prst="orthographicFront">
                  <a:rot lat="0" lon="0" rev="0"/>
                </a:camera>
                <a:lightRig rig="threePt" dir="t">
                  <a:rot lat="0" lon="0" rev="1200000"/>
                </a:lightRig>
              </a:scene3d>
              <a:sp3d>
                <a:bevelT w="63500" h="25400"/>
              </a:sp3d>
            </c:spPr>
          </c:marker>
          <c:cat>
            <c:strRef>
              <c:f>'C - Key Risks Spider'!$C$5:$C$15</c:f>
              <c:strCache>
                <c:ptCount val="11"/>
                <c:pt idx="0">
                  <c:v>R1</c:v>
                </c:pt>
                <c:pt idx="1">
                  <c:v>R2</c:v>
                </c:pt>
                <c:pt idx="2">
                  <c:v>R3</c:v>
                </c:pt>
                <c:pt idx="3">
                  <c:v>R4</c:v>
                </c:pt>
                <c:pt idx="4">
                  <c:v>R5</c:v>
                </c:pt>
                <c:pt idx="5">
                  <c:v>R6</c:v>
                </c:pt>
                <c:pt idx="6">
                  <c:v>R7</c:v>
                </c:pt>
                <c:pt idx="7">
                  <c:v>R8</c:v>
                </c:pt>
                <c:pt idx="8">
                  <c:v>R9</c:v>
                </c:pt>
                <c:pt idx="9">
                  <c:v>R10</c:v>
                </c:pt>
                <c:pt idx="10">
                  <c:v>R11</c:v>
                </c:pt>
              </c:strCache>
            </c:strRef>
          </c:cat>
          <c:val>
            <c:numRef>
              <c:f>'C - Key Risks Spider'!$E$5:$E$15</c:f>
              <c:numCache>
                <c:formatCode>General</c:formatCode>
                <c:ptCount val="11"/>
                <c:pt idx="0">
                  <c:v>6</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FB63-416E-BFF2-92B88DC118BA}"/>
            </c:ext>
          </c:extLst>
        </c:ser>
        <c:dLbls>
          <c:showLegendKey val="0"/>
          <c:showVal val="0"/>
          <c:showCatName val="0"/>
          <c:showSerName val="0"/>
          <c:showPercent val="0"/>
          <c:showBubbleSize val="0"/>
          <c:showLeaderLines val="0"/>
        </c:dLbls>
        <c:axId val="30626003"/>
        <c:axId val="20125702"/>
      </c:radarChart>
      <c:catAx>
        <c:axId val="30626003"/>
        <c:scaling>
          <c:orientation val="minMax"/>
        </c:scaling>
        <c:delete val="0"/>
        <c:axPos val="b"/>
        <c:numFmt formatCode="General" sourceLinked="1"/>
        <c:majorTickMark val="none"/>
        <c:minorTickMark val="none"/>
        <c:tickLblPos val="nextTo"/>
        <c:spPr>
          <a:noFill/>
          <a:ln w="12700" cap="flat" cmpd="sng">
            <a:solidFill>
              <a:schemeClr val="tx1">
                <a:lumMod val="15000"/>
                <a:lumOff val="85000"/>
              </a:schemeClr>
            </a:solidFill>
            <a:round/>
          </a:ln>
          <a:effectLst/>
        </c:spPr>
        <c:txPr>
          <a:bodyPr vert="horz" rot="-60000000" spcFirstLastPara="1" vertOverflow="ellipsis" anchor="ctr" anchorCtr="1" wrap="square"/>
          <a:lstStyle/>
          <a:p>
            <a:pPr>
              <a:defRPr lang="en-US" sz="900" b="0" i="0" u="none" baseline="0" kern="1200">
                <a:solidFill>
                  <a:schemeClr val="tx1">
                    <a:lumMod val="65000"/>
                    <a:lumOff val="35000"/>
                  </a:schemeClr>
                </a:solidFill>
                <a:latin typeface="+mn-lt"/>
                <a:ea typeface="+mn-ea"/>
                <a:cs typeface="+mn-cs"/>
              </a:defRPr>
            </a:pPr>
            <a:endParaRPr lang="en-US"/>
          </a:p>
        </c:txPr>
        <c:crossAx val="20125702"/>
        <c:crosses val="autoZero"/>
        <c:auto val="1"/>
        <c:lblOffset val="100"/>
        <c:noMultiLvlLbl val="0"/>
      </c:catAx>
      <c:valAx>
        <c:axId val="20125702"/>
        <c:scaling>
          <c:orientation val="minMax"/>
        </c:scaling>
        <c:delete val="0"/>
        <c:axPos val="l"/>
        <c:majorGridlines>
          <c:spPr>
            <a:ln w="9525" cap="flat" cmpd="sng">
              <a:solidFill>
                <a:schemeClr val="tx1">
                  <a:lumMod val="15000"/>
                  <a:lumOff val="85000"/>
                </a:schemeClr>
              </a:solidFill>
              <a:round/>
            </a:ln>
            <a:effectLst/>
          </c:spPr>
        </c:majorGridlines>
        <c:numFmt formatCode="General" sourceLinked="1"/>
        <c:majorTickMark val="none"/>
        <c:minorTickMark val="none"/>
        <c:tickLblPos val="nextTo"/>
        <c:spPr>
          <a:noFill/>
          <a:ln w="9525">
            <a:noFill/>
          </a:ln>
          <a:effectLst/>
        </c:spPr>
        <c:txPr>
          <a:bodyPr vert="horz" rot="-60000000" spcFirstLastPara="1" vertOverflow="ellipsis" anchor="ctr" anchorCtr="1" wrap="square"/>
          <a:lstStyle/>
          <a:p>
            <a:pPr>
              <a:defRPr lang="en-US" sz="900" b="0" i="0" u="none" baseline="0" kern="1200">
                <a:solidFill>
                  <a:schemeClr val="tx1">
                    <a:lumMod val="65000"/>
                    <a:lumOff val="35000"/>
                  </a:schemeClr>
                </a:solidFill>
                <a:latin typeface="+mn-lt"/>
                <a:ea typeface="+mn-ea"/>
                <a:cs typeface="+mn-cs"/>
              </a:defRPr>
            </a:pPr>
            <a:endParaRPr lang="en-US"/>
          </a:p>
        </c:txPr>
        <c:crossAx val="30626003"/>
        <c:crosses val="autoZero"/>
        <c:crossBetween val="between"/>
      </c:valAx>
      <c:spPr>
        <a:noFill/>
        <a:ln w="9525">
          <a:noFill/>
        </a:ln>
        <a:effectLst/>
      </c:spPr>
    </c:plotArea>
    <c:legend>
      <c:legendPos val="t"/>
      <c:layout/>
      <c:overlay val="0"/>
      <c:spPr>
        <a:noFill/>
        <a:ln w="9525">
          <a:noFill/>
        </a:ln>
        <a:effectLst/>
      </c:spPr>
      <c:txPr>
        <a:bodyPr vert="horz" rot="0" spcFirstLastPara="1" vertOverflow="ellipsis" anchor="ctr" anchorCtr="1" wrap="square"/>
        <a:lstStyle/>
        <a:p>
          <a:pPr algn="ctr">
            <a:defRPr lang="en-US" sz="900" b="0" i="0" u="none" baseline="0" kern="120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solidFill>
        <a:schemeClr val="tx1">
          <a:lumMod val="15000"/>
          <a:lumOff val="85000"/>
        </a:schemeClr>
      </a:solidFill>
      <a:round/>
    </a:ln>
    <a:effectLst/>
  </c:sp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Relationships xmlns="http://schemas.openxmlformats.org/package/2006/relationships"><Relationship Id="rId1" Type="http://schemas.openxmlformats.org/officeDocument/2006/relationships/hyperlink" Target="#'Corporate_project risks'!A1" /></Relationships>
</file>

<file path=xl/drawings/_rels/drawing2.xml.rels><?xml version="1.0" encoding="UTF-8" standalone="yes"?><Relationships xmlns="http://schemas.openxmlformats.org/package/2006/relationships"><Relationship Id="rId1" Type="http://schemas.openxmlformats.org/officeDocument/2006/relationships/hyperlink" Target="#'Key Risks'!A1" /><Relationship Id="rId2" Type="http://schemas.openxmlformats.org/officeDocument/2006/relationships/hyperlink" Target="#'Key Risks'!A1" /></Relationships>
</file>

<file path=xl/drawings/_rels/drawing3.xml.rels><?xml version="1.0" encoding="UTF-8" standalone="yes"?><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2</xdr:col>
      <xdr:colOff>9525</xdr:colOff>
      <xdr:row>8</xdr:row>
      <xdr:rowOff>0</xdr:rowOff>
    </xdr:from>
    <xdr:to>
      <xdr:col>5</xdr:col>
      <xdr:colOff>0</xdr:colOff>
      <xdr:row>9</xdr:row>
      <xdr:rowOff>5291</xdr:rowOff>
    </xdr:to>
    <xdr:sp>
      <xdr:nvSpPr>
        <xdr:cNvPr id="2" name="Rectangle 1">
          <a:extLst>
            <a:ext uri="{FF2B5EF4-FFF2-40B4-BE49-F238E27FC236}">
              <a16:creationId xmlns:a16="http://schemas.microsoft.com/office/drawing/2014/main" id="{00000000-0008-0000-0000-000002000000}"/>
            </a:ext>
          </a:extLst>
        </xdr:cNvPr>
        <xdr:cNvSpPr/>
      </xdr:nvSpPr>
      <xdr:spPr>
        <a:xfrm>
          <a:off x="361950" y="2514600"/>
          <a:ext cx="1733550" cy="561975"/>
        </a:xfrm>
        <a:prstGeom prst="rect"/>
        <a:solidFill>
          <a:schemeClr val="bg1">
            <a:lumMod val="50000"/>
          </a:schemeClr>
        </a:solidFill>
        <a:ln>
          <a:noFill/>
        </a:ln>
        <a:effectLst>
          <a:outerShdw blurRad="190500" dist="228600" dir="2700000" algn="ctr">
            <a:srgbClr val="000000">
              <a:alpha val="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l" indent="0" lvl="0" marL="0"/>
          <a:r>
            <a:rPr lang="de-CH" sz="1400" b="1">
              <a:solidFill>
                <a:schemeClr val="bg1"/>
              </a:solidFill>
              <a:latin typeface="+mn-lt"/>
              <a:ea typeface="+mn-ea"/>
              <a:cs typeface="+mn-cs"/>
            </a:rPr>
            <a:t>Market </a:t>
          </a:r>
        </a:p>
      </xdr:txBody>
    </xdr:sp>
    <xdr:clientData/>
  </xdr:twoCellAnchor>
  <xdr:twoCellAnchor>
    <xdr:from>
      <xdr:col>2</xdr:col>
      <xdr:colOff>10581</xdr:colOff>
      <xdr:row>22</xdr:row>
      <xdr:rowOff>8467</xdr:rowOff>
    </xdr:from>
    <xdr:to>
      <xdr:col>5</xdr:col>
      <xdr:colOff>0</xdr:colOff>
      <xdr:row>23</xdr:row>
      <xdr:rowOff>8466</xdr:rowOff>
    </xdr:to>
    <xdr:sp>
      <xdr:nvSpPr>
        <xdr:cNvPr id="3" name="Rectangle 2">
          <a:extLst>
            <a:ext uri="{FF2B5EF4-FFF2-40B4-BE49-F238E27FC236}">
              <a16:creationId xmlns:a16="http://schemas.microsoft.com/office/drawing/2014/main" id="{00000000-0008-0000-0000-000003000000}"/>
            </a:ext>
          </a:extLst>
        </xdr:cNvPr>
        <xdr:cNvSpPr/>
      </xdr:nvSpPr>
      <xdr:spPr>
        <a:xfrm>
          <a:off x="361950" y="7124700"/>
          <a:ext cx="1733550" cy="361950"/>
        </a:xfrm>
        <a:prstGeom prst="rect"/>
        <a:solidFill>
          <a:schemeClr val="bg1">
            <a:lumMod val="50000"/>
          </a:schemeClr>
        </a:solidFill>
        <a:ln>
          <a:noFill/>
        </a:ln>
        <a:effectLst>
          <a:outerShdw blurRad="190500" dist="228600" dir="2700000" algn="ctr">
            <a:srgbClr val="000000">
              <a:alpha val="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l" indent="0" marL="0"/>
          <a:r>
            <a:rPr lang="de-CH" sz="1400" b="1">
              <a:solidFill>
                <a:schemeClr val="bg1"/>
              </a:solidFill>
              <a:latin typeface="+mn-lt"/>
              <a:ea typeface="+mn-ea"/>
              <a:cs typeface="+mn-cs"/>
            </a:rPr>
            <a:t>HR Strategy</a:t>
          </a:r>
        </a:p>
      </xdr:txBody>
    </xdr:sp>
    <xdr:clientData/>
  </xdr:twoCellAnchor>
  <xdr:twoCellAnchor>
    <xdr:from>
      <xdr:col>2</xdr:col>
      <xdr:colOff>8465</xdr:colOff>
      <xdr:row>11</xdr:row>
      <xdr:rowOff>180975</xdr:rowOff>
    </xdr:from>
    <xdr:to>
      <xdr:col>4</xdr:col>
      <xdr:colOff>606135</xdr:colOff>
      <xdr:row>13</xdr:row>
      <xdr:rowOff>6350</xdr:rowOff>
    </xdr:to>
    <xdr:sp>
      <xdr:nvSpPr>
        <xdr:cNvPr id="4" name="Rectangle 3">
          <a:extLst>
            <a:ext uri="{FF2B5EF4-FFF2-40B4-BE49-F238E27FC236}">
              <a16:creationId xmlns:a16="http://schemas.microsoft.com/office/drawing/2014/main" id="{00000000-0008-0000-0000-000004000000}"/>
            </a:ext>
          </a:extLst>
        </xdr:cNvPr>
        <xdr:cNvSpPr/>
      </xdr:nvSpPr>
      <xdr:spPr>
        <a:xfrm>
          <a:off x="361950" y="3781425"/>
          <a:ext cx="1733550" cy="371475"/>
        </a:xfrm>
        <a:prstGeom prst="rect"/>
        <a:solidFill>
          <a:schemeClr val="bg1">
            <a:lumMod val="50000"/>
          </a:schemeClr>
        </a:solidFill>
        <a:ln>
          <a:noFill/>
        </a:ln>
        <a:effectLst>
          <a:outerShdw blurRad="190500" dist="228600" dir="2700000" algn="ctr">
            <a:srgbClr val="000000">
              <a:alpha val="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l" indent="0" lvl="0" marL="0"/>
          <a:r>
            <a:rPr lang="de-CH" sz="1400" b="1">
              <a:solidFill>
                <a:schemeClr val="bg1"/>
              </a:solidFill>
              <a:latin typeface="+mn-lt"/>
              <a:ea typeface="+mn-ea"/>
              <a:cs typeface="+mn-cs"/>
            </a:rPr>
            <a:t>Execution </a:t>
          </a:r>
        </a:p>
      </xdr:txBody>
    </xdr:sp>
    <xdr:clientData/>
  </xdr:twoCellAnchor>
  <xdr:twoCellAnchor>
    <xdr:from>
      <xdr:col>1</xdr:col>
      <xdr:colOff>259772</xdr:colOff>
      <xdr:row>17</xdr:row>
      <xdr:rowOff>180975</xdr:rowOff>
    </xdr:from>
    <xdr:to>
      <xdr:col>4</xdr:col>
      <xdr:colOff>606135</xdr:colOff>
      <xdr:row>19</xdr:row>
      <xdr:rowOff>12699</xdr:rowOff>
    </xdr:to>
    <xdr:sp>
      <xdr:nvSpPr>
        <xdr:cNvPr id="5" name="Rectangle 4">
          <a:extLst>
            <a:ext uri="{FF2B5EF4-FFF2-40B4-BE49-F238E27FC236}">
              <a16:creationId xmlns:a16="http://schemas.microsoft.com/office/drawing/2014/main" id="{00000000-0008-0000-0000-000005000000}"/>
            </a:ext>
          </a:extLst>
        </xdr:cNvPr>
        <xdr:cNvSpPr/>
      </xdr:nvSpPr>
      <xdr:spPr>
        <a:xfrm>
          <a:off x="352425" y="5629275"/>
          <a:ext cx="1743075" cy="371475"/>
        </a:xfrm>
        <a:prstGeom prst="rect"/>
        <a:solidFill>
          <a:schemeClr val="bg1">
            <a:lumMod val="50000"/>
          </a:schemeClr>
        </a:solidFill>
        <a:ln>
          <a:noFill/>
        </a:ln>
        <a:effectLst>
          <a:outerShdw blurRad="190500" dist="228600" dir="2700000" algn="ctr">
            <a:srgbClr val="000000">
              <a:alpha val="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l" indent="0" lvl="0" marL="0"/>
          <a:r>
            <a:rPr lang="de-CH" sz="1400" b="1">
              <a:solidFill>
                <a:schemeClr val="bg1"/>
              </a:solidFill>
              <a:latin typeface="+mn-lt"/>
              <a:ea typeface="+mn-ea"/>
              <a:cs typeface="+mn-cs"/>
            </a:rPr>
            <a:t>Supply Chain</a:t>
          </a:r>
        </a:p>
      </xdr:txBody>
    </xdr:sp>
    <xdr:clientData/>
  </xdr:twoCellAnchor>
  <xdr:twoCellAnchor>
    <xdr:from>
      <xdr:col>2</xdr:col>
      <xdr:colOff>1</xdr:colOff>
      <xdr:row>15</xdr:row>
      <xdr:rowOff>180975</xdr:rowOff>
    </xdr:from>
    <xdr:to>
      <xdr:col>5</xdr:col>
      <xdr:colOff>8659</xdr:colOff>
      <xdr:row>17</xdr:row>
      <xdr:rowOff>866</xdr:rowOff>
    </xdr:to>
    <xdr:sp>
      <xdr:nvSpPr>
        <xdr:cNvPr id="6" name="Rectangle 5">
          <a:extLst>
            <a:ext uri="{FF2B5EF4-FFF2-40B4-BE49-F238E27FC236}">
              <a16:creationId xmlns:a16="http://schemas.microsoft.com/office/drawing/2014/main" id="{00000000-0008-0000-0000-000006000000}"/>
            </a:ext>
          </a:extLst>
        </xdr:cNvPr>
        <xdr:cNvSpPr/>
      </xdr:nvSpPr>
      <xdr:spPr>
        <a:xfrm>
          <a:off x="352425" y="5057775"/>
          <a:ext cx="1752600" cy="390525"/>
        </a:xfrm>
        <a:prstGeom prst="rect"/>
        <a:solidFill>
          <a:schemeClr val="bg1">
            <a:lumMod val="50000"/>
          </a:schemeClr>
        </a:solidFill>
        <a:ln>
          <a:noFill/>
        </a:ln>
        <a:effectLst>
          <a:outerShdw blurRad="190500" dist="228600" dir="2700000" algn="ctr">
            <a:srgbClr val="000000">
              <a:alpha val="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l" indent="0" lvl="0" marL="0"/>
          <a:r>
            <a:rPr lang="de-CH" sz="1400" b="1">
              <a:solidFill>
                <a:schemeClr val="bg1"/>
              </a:solidFill>
              <a:latin typeface="+mn-lt"/>
              <a:ea typeface="+mn-ea"/>
              <a:cs typeface="+mn-cs"/>
            </a:rPr>
            <a:t>IP/FTO</a:t>
          </a:r>
        </a:p>
      </xdr:txBody>
    </xdr:sp>
    <xdr:clientData/>
  </xdr:twoCellAnchor>
  <xdr:twoCellAnchor>
    <xdr:from>
      <xdr:col>2</xdr:col>
      <xdr:colOff>8466</xdr:colOff>
      <xdr:row>14</xdr:row>
      <xdr:rowOff>8467</xdr:rowOff>
    </xdr:from>
    <xdr:to>
      <xdr:col>5</xdr:col>
      <xdr:colOff>8659</xdr:colOff>
      <xdr:row>15</xdr:row>
      <xdr:rowOff>8467</xdr:rowOff>
    </xdr:to>
    <xdr:sp>
      <xdr:nvSpPr>
        <xdr:cNvPr id="7" name="Rectangle 6">
          <a:extLst>
            <a:ext uri="{FF2B5EF4-FFF2-40B4-BE49-F238E27FC236}">
              <a16:creationId xmlns:a16="http://schemas.microsoft.com/office/drawing/2014/main" id="{00000000-0008-0000-0000-000007000000}"/>
            </a:ext>
          </a:extLst>
        </xdr:cNvPr>
        <xdr:cNvSpPr/>
      </xdr:nvSpPr>
      <xdr:spPr>
        <a:xfrm>
          <a:off x="361950" y="4333875"/>
          <a:ext cx="1743075" cy="552450"/>
        </a:xfrm>
        <a:prstGeom prst="rect"/>
        <a:solidFill>
          <a:schemeClr val="bg1">
            <a:lumMod val="50000"/>
          </a:schemeClr>
        </a:solidFill>
        <a:ln>
          <a:noFill/>
        </a:ln>
        <a:effectLst>
          <a:outerShdw blurRad="190500" dist="228600" dir="2700000" algn="ctr">
            <a:srgbClr val="000000">
              <a:alpha val="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l" indent="0" lvl="0" marL="0"/>
          <a:r>
            <a:rPr lang="de-CH" sz="1400" b="1">
              <a:solidFill>
                <a:schemeClr val="bg1"/>
              </a:solidFill>
              <a:latin typeface="+mn-lt"/>
              <a:ea typeface="+mn-ea"/>
              <a:cs typeface="+mn-cs"/>
            </a:rPr>
            <a:t>Legal</a:t>
          </a:r>
          <a:r>
            <a:rPr lang="de-CH" sz="1400" b="1" baseline="0">
              <a:solidFill>
                <a:schemeClr val="bg1"/>
              </a:solidFill>
              <a:latin typeface="+mn-lt"/>
              <a:ea typeface="+mn-ea"/>
              <a:cs typeface="+mn-cs"/>
            </a:rPr>
            <a:t> </a:t>
          </a:r>
          <a:endParaRPr lang="de-CH" sz="1400" b="1">
            <a:solidFill>
              <a:schemeClr val="bg1"/>
            </a:solidFill>
            <a:latin typeface="+mn-lt"/>
            <a:ea typeface="+mn-ea"/>
            <a:cs typeface="+mn-cs"/>
          </a:endParaRPr>
        </a:p>
      </xdr:txBody>
    </xdr:sp>
    <xdr:clientData/>
  </xdr:twoCellAnchor>
  <xdr:twoCellAnchor>
    <xdr:from>
      <xdr:col>10</xdr:col>
      <xdr:colOff>3124200</xdr:colOff>
      <xdr:row>28</xdr:row>
      <xdr:rowOff>0</xdr:rowOff>
    </xdr:from>
    <xdr:to>
      <xdr:col>11</xdr:col>
      <xdr:colOff>6350</xdr:colOff>
      <xdr:row>29</xdr:row>
      <xdr:rowOff>171450</xdr:rowOff>
    </xdr:to>
    <xdr:sp>
      <xdr:nvSpPr>
        <xdr:cNvPr id="9" name="Arrow: Right 8">
          <a:hlinkClick r:id="rId1"/>
          <a:extLst>
            <a:ext uri="{FF2B5EF4-FFF2-40B4-BE49-F238E27FC236}">
              <a16:creationId xmlns:a16="http://schemas.microsoft.com/office/drawing/2014/main" id="{00000000-0008-0000-0000-000009000000}"/>
            </a:ext>
          </a:extLst>
        </xdr:cNvPr>
        <xdr:cNvSpPr/>
      </xdr:nvSpPr>
      <xdr:spPr>
        <a:xfrm>
          <a:off x="10001250" y="9124950"/>
          <a:ext cx="1600200" cy="381000"/>
        </a:xfrm>
        <a:prstGeom prst="rightArrow"/>
        <a:solidFill>
          <a:srgbClr val="FFC000"/>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l"/>
          <a:r>
            <a:rPr lang="de-CH" sz="1100" b="1" i="1">
              <a:solidFill>
                <a:schemeClr val="tx1">
                  <a:lumMod val="65000"/>
                  <a:lumOff val="35000"/>
                </a:schemeClr>
              </a:solidFill>
            </a:rPr>
            <a:t>Deep</a:t>
          </a:r>
          <a:r>
            <a:rPr lang="de-CH" sz="1100" b="1" i="1" baseline="0">
              <a:solidFill>
                <a:schemeClr val="tx1">
                  <a:lumMod val="65000"/>
                  <a:lumOff val="35000"/>
                </a:schemeClr>
              </a:solidFill>
            </a:rPr>
            <a:t> dive for risks</a:t>
          </a:r>
          <a:endParaRPr lang="de-CH" sz="1100" b="1" i="1">
            <a:solidFill>
              <a:schemeClr val="tx1">
                <a:lumMod val="65000"/>
                <a:lumOff val="35000"/>
              </a:schemeClr>
            </a:solidFill>
          </a:endParaRPr>
        </a:p>
      </xdr:txBody>
    </xdr:sp>
    <xdr:clientData/>
  </xdr:twoCellAnchor>
  <xdr:twoCellAnchor>
    <xdr:from>
      <xdr:col>2</xdr:col>
      <xdr:colOff>6350</xdr:colOff>
      <xdr:row>10</xdr:row>
      <xdr:rowOff>9525</xdr:rowOff>
    </xdr:from>
    <xdr:to>
      <xdr:col>5</xdr:col>
      <xdr:colOff>8659</xdr:colOff>
      <xdr:row>11</xdr:row>
      <xdr:rowOff>12699</xdr:rowOff>
    </xdr:to>
    <xdr:sp>
      <xdr:nvSpPr>
        <xdr:cNvPr id="16" name="Rectangle 15">
          <a:extLst>
            <a:ext uri="{FF2B5EF4-FFF2-40B4-BE49-F238E27FC236}">
              <a16:creationId xmlns:a16="http://schemas.microsoft.com/office/drawing/2014/main" id="{00000000-0008-0000-0000-000010000000}"/>
            </a:ext>
          </a:extLst>
        </xdr:cNvPr>
        <xdr:cNvSpPr/>
      </xdr:nvSpPr>
      <xdr:spPr>
        <a:xfrm>
          <a:off x="361950" y="3257550"/>
          <a:ext cx="1743075" cy="352425"/>
        </a:xfrm>
        <a:prstGeom prst="rect"/>
        <a:solidFill>
          <a:schemeClr val="bg1">
            <a:lumMod val="50000"/>
          </a:schemeClr>
        </a:solidFill>
        <a:ln>
          <a:noFill/>
        </a:ln>
        <a:effectLst>
          <a:outerShdw blurRad="190500" dist="228600" dir="2700000" algn="ctr">
            <a:srgbClr val="000000">
              <a:alpha val="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l" indent="0" marL="0"/>
          <a:r>
            <a:rPr lang="de-CH" sz="1400" b="1">
              <a:solidFill>
                <a:schemeClr val="bg1"/>
              </a:solidFill>
              <a:latin typeface="+mn-lt"/>
              <a:ea typeface="+mn-ea"/>
              <a:cs typeface="+mn-cs"/>
            </a:rPr>
            <a:t>Sales </a:t>
          </a:r>
        </a:p>
      </xdr:txBody>
    </xdr:sp>
    <xdr:clientData/>
  </xdr:twoCellAnchor>
  <xdr:twoCellAnchor>
    <xdr:from>
      <xdr:col>2</xdr:col>
      <xdr:colOff>1</xdr:colOff>
      <xdr:row>24</xdr:row>
      <xdr:rowOff>8468</xdr:rowOff>
    </xdr:from>
    <xdr:to>
      <xdr:col>5</xdr:col>
      <xdr:colOff>0</xdr:colOff>
      <xdr:row>25</xdr:row>
      <xdr:rowOff>1</xdr:rowOff>
    </xdr:to>
    <xdr:sp>
      <xdr:nvSpPr>
        <xdr:cNvPr id="25" name="Rectangle 24">
          <a:extLst>
            <a:ext uri="{FF2B5EF4-FFF2-40B4-BE49-F238E27FC236}">
              <a16:creationId xmlns:a16="http://schemas.microsoft.com/office/drawing/2014/main" id="{80b1a904-de9a-4532-9700-9744ebb098b9}"/>
            </a:ext>
          </a:extLst>
        </xdr:cNvPr>
        <xdr:cNvSpPr/>
      </xdr:nvSpPr>
      <xdr:spPr>
        <a:xfrm>
          <a:off x="352425" y="7667625"/>
          <a:ext cx="1743075" cy="542925"/>
        </a:xfrm>
        <a:prstGeom prst="rect"/>
        <a:solidFill>
          <a:schemeClr val="bg1">
            <a:lumMod val="50000"/>
          </a:schemeClr>
        </a:solidFill>
        <a:ln>
          <a:noFill/>
        </a:ln>
        <a:effectLst>
          <a:outerShdw blurRad="190500" dist="228600" dir="2700000" algn="ctr">
            <a:srgbClr val="000000">
              <a:alpha val="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l" indent="0" marL="0"/>
          <a:r>
            <a:rPr lang="de-CH" sz="1400" b="1">
              <a:solidFill>
                <a:schemeClr val="bg1"/>
              </a:solidFill>
              <a:latin typeface="+mn-lt"/>
              <a:ea typeface="+mn-ea"/>
              <a:cs typeface="+mn-cs"/>
            </a:rPr>
            <a:t>Political/Economic</a:t>
          </a:r>
        </a:p>
      </xdr:txBody>
    </xdr:sp>
    <xdr:clientData/>
  </xdr:twoCellAnchor>
  <xdr:oneCellAnchor>
    <xdr:from>
      <xdr:col>2</xdr:col>
      <xdr:colOff>0</xdr:colOff>
      <xdr:row>26</xdr:row>
      <xdr:rowOff>9525</xdr:rowOff>
    </xdr:from>
    <xdr:ext cx="1819275" cy="552450"/>
    <xdr:sp>
      <xdr:nvSpPr>
        <xdr:cNvPr id="12" name="Rectangle 11">
          <a:extLst>
            <a:ext uri="{FF2B5EF4-FFF2-40B4-BE49-F238E27FC236}">
              <a16:creationId xmlns:a16="http://schemas.microsoft.com/office/drawing/2014/main" id="{2b6496a0-33a1-4e0c-8949-5f7ef8ba4019}"/>
            </a:ext>
          </a:extLst>
        </xdr:cNvPr>
        <xdr:cNvSpPr/>
      </xdr:nvSpPr>
      <xdr:spPr>
        <a:xfrm>
          <a:off x="352425" y="8401050"/>
          <a:ext cx="1819275" cy="552450"/>
        </a:xfrm>
        <a:prstGeom prst="rect"/>
        <a:solidFill>
          <a:schemeClr val="bg1">
            <a:lumMod val="50000"/>
          </a:schemeClr>
        </a:solidFill>
        <a:ln>
          <a:noFill/>
        </a:ln>
        <a:effectLst>
          <a:outerShdw blurRad="190500" dist="228600" dir="2700000" algn="ctr">
            <a:srgbClr val="000000">
              <a:alpha val="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bg1"/>
        </a:fontRef>
      </xdr:style>
      <xdr:txBody>
        <a:bodyPr lIns="91440" tIns="36000" rIns="91440" bIns="36000" vertOverflow="clip" horzOverflow="clip" wrap="square" rtlCol="0" anchor="ctr">
          <a:noAutofit/>
        </a:bodyPr>
        <a:lstStyle/>
        <a:p>
          <a:pPr algn="l" indent="0" marL="0"/>
          <a:r>
            <a:rPr lang="de-CH" sz="1400" b="1">
              <a:solidFill>
                <a:schemeClr val="bg1"/>
              </a:solidFill>
              <a:latin typeface="+mn-lt"/>
              <a:ea typeface="+mn-ea"/>
              <a:cs typeface="+mn-cs"/>
            </a:rPr>
            <a:t>Business Continuity Management</a:t>
          </a:r>
        </a:p>
      </xdr:txBody>
    </xdr:sp>
    <xdr:clientData/>
  </xdr:oneCellAnchor>
  <xdr:twoCellAnchor>
    <xdr:from>
      <xdr:col>2</xdr:col>
      <xdr:colOff>5291</xdr:colOff>
      <xdr:row>20</xdr:row>
      <xdr:rowOff>5293</xdr:rowOff>
    </xdr:from>
    <xdr:to>
      <xdr:col>5</xdr:col>
      <xdr:colOff>0</xdr:colOff>
      <xdr:row>21</xdr:row>
      <xdr:rowOff>1</xdr:rowOff>
    </xdr:to>
    <xdr:sp>
      <xdr:nvSpPr>
        <xdr:cNvPr id="14" name="Rectangle 13">
          <a:extLst>
            <a:ext uri="{FF2B5EF4-FFF2-40B4-BE49-F238E27FC236}">
              <a16:creationId xmlns:a16="http://schemas.microsoft.com/office/drawing/2014/main" id="{e4d779e2-b81a-4fa2-a2e3-6b12b0da0950}"/>
            </a:ext>
          </a:extLst>
        </xdr:cNvPr>
        <xdr:cNvSpPr/>
      </xdr:nvSpPr>
      <xdr:spPr>
        <a:xfrm>
          <a:off x="361950" y="6181725"/>
          <a:ext cx="1733550" cy="752475"/>
        </a:xfrm>
        <a:prstGeom prst="rect"/>
        <a:solidFill>
          <a:schemeClr val="bg1">
            <a:lumMod val="50000"/>
          </a:schemeClr>
        </a:solidFill>
        <a:ln>
          <a:noFill/>
        </a:ln>
        <a:effectLst>
          <a:outerShdw blurRad="190500" dist="228600" dir="2700000" algn="ctr">
            <a:srgbClr val="000000">
              <a:alpha val="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l" indent="0" lvl="0" marL="0"/>
          <a:r>
            <a:rPr lang="de-CH" sz="1400" b="1">
              <a:solidFill>
                <a:schemeClr val="bg1"/>
              </a:solidFill>
              <a:latin typeface="+mn-lt"/>
              <a:ea typeface="+mn-ea"/>
              <a:cs typeface="+mn-cs"/>
            </a:rPr>
            <a:t>Data/Platforms</a:t>
          </a:r>
        </a:p>
      </xdr:txBody>
    </xdr:sp>
    <xdr:clientData/>
  </xdr:twoCellAnchor>
  <xdr:twoCellAnchor>
    <xdr:from>
      <xdr:col>2</xdr:col>
      <xdr:colOff>6350</xdr:colOff>
      <xdr:row>6</xdr:row>
      <xdr:rowOff>8466</xdr:rowOff>
    </xdr:from>
    <xdr:to>
      <xdr:col>5</xdr:col>
      <xdr:colOff>8659</xdr:colOff>
      <xdr:row>7</xdr:row>
      <xdr:rowOff>8466</xdr:rowOff>
    </xdr:to>
    <xdr:sp>
      <xdr:nvSpPr>
        <xdr:cNvPr id="15" name="Rectangle 14">
          <a:extLst>
            <a:ext uri="{FF2B5EF4-FFF2-40B4-BE49-F238E27FC236}">
              <a16:creationId xmlns:a16="http://schemas.microsoft.com/office/drawing/2014/main" id="{b8a537d7-e3c3-4e02-a2f9-12fbd06000be}"/>
            </a:ext>
          </a:extLst>
        </xdr:cNvPr>
        <xdr:cNvSpPr/>
      </xdr:nvSpPr>
      <xdr:spPr>
        <a:xfrm>
          <a:off x="361950" y="1266825"/>
          <a:ext cx="1743075" cy="1076325"/>
        </a:xfrm>
        <a:prstGeom prst="rect"/>
        <a:solidFill>
          <a:schemeClr val="bg1">
            <a:lumMod val="50000"/>
          </a:schemeClr>
        </a:solidFill>
        <a:ln>
          <a:noFill/>
        </a:ln>
        <a:effectLst>
          <a:outerShdw blurRad="190500" dist="228600" dir="2700000" algn="ctr">
            <a:srgbClr val="000000">
              <a:alpha val="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l" indent="0" marL="0"/>
          <a:r>
            <a:rPr lang="de-CH" sz="1400" b="1">
              <a:solidFill>
                <a:schemeClr val="bg1"/>
              </a:solidFill>
              <a:latin typeface="+mn-lt"/>
              <a:ea typeface="+mn-ea"/>
              <a:cs typeface="+mn-cs"/>
            </a:rPr>
            <a:t>Technical </a:t>
          </a: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5</xdr:col>
      <xdr:colOff>369093</xdr:colOff>
      <xdr:row>34</xdr:row>
      <xdr:rowOff>130970</xdr:rowOff>
    </xdr:from>
    <xdr:to>
      <xdr:col>5</xdr:col>
      <xdr:colOff>3836988</xdr:colOff>
      <xdr:row>41</xdr:row>
      <xdr:rowOff>161131</xdr:rowOff>
    </xdr:to>
    <xdr:sp>
      <xdr:nvSpPr>
        <xdr:cNvPr id="2" name="Callout: Line 1">
          <a:extLst>
            <a:ext uri="{FF2B5EF4-FFF2-40B4-BE49-F238E27FC236}">
              <a16:creationId xmlns:a16="http://schemas.microsoft.com/office/drawing/2014/main" id="{1d2da508-9a13-4bf5-be23-6bf892baf4a3}"/>
            </a:ext>
          </a:extLst>
        </xdr:cNvPr>
        <xdr:cNvSpPr/>
      </xdr:nvSpPr>
      <xdr:spPr>
        <a:xfrm>
          <a:off x="4181475" y="21631275"/>
          <a:ext cx="3467100" cy="1295400"/>
        </a:xfrm>
        <a:prstGeom prst="borderCallout1">
          <a:avLst>
            <a:gd name="adj1" fmla="val 3908"/>
            <a:gd name="adj2" fmla="val -3526"/>
            <a:gd name="adj3" fmla="val -16339"/>
            <a:gd name="adj4" fmla="val -15673"/>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l"/>
          <a:r>
            <a:rPr lang="de-CH" sz="1100">
              <a:solidFill>
                <a:schemeClr val="bg1"/>
              </a:solidFill>
            </a:rPr>
            <a:t>In addition to high impact and high probability risks (across</a:t>
          </a:r>
          <a:r>
            <a:rPr lang="de-CH" sz="1100" baseline="0">
              <a:solidFill>
                <a:schemeClr val="bg1"/>
              </a:solidFill>
            </a:rPr>
            <a:t> all functions)</a:t>
          </a:r>
          <a:r>
            <a:rPr lang="de-CH" sz="1100">
              <a:solidFill>
                <a:schemeClr val="bg1"/>
              </a:solidFill>
            </a:rPr>
            <a:t>,</a:t>
          </a:r>
          <a:r>
            <a:rPr lang="de-CH" sz="1100" baseline="0">
              <a:solidFill>
                <a:schemeClr val="bg1"/>
              </a:solidFill>
            </a:rPr>
            <a:t> p</a:t>
          </a:r>
          <a:r>
            <a:rPr lang="de-CH" sz="1100">
              <a:solidFill>
                <a:schemeClr val="bg1"/>
              </a:solidFill>
            </a:rPr>
            <a:t>lease also think about high-consequence, low-likelyhood</a:t>
          </a:r>
          <a:r>
            <a:rPr lang="de-CH" sz="1100" baseline="0">
              <a:solidFill>
                <a:schemeClr val="bg1"/>
              </a:solidFill>
            </a:rPr>
            <a:t> events (e.g. pandemic) than can cause long-term economic impact, reputational damage and leadership changes (consider individual and multiple risks occuring at the same time).</a:t>
          </a:r>
          <a:endParaRPr lang="de-CH" sz="1100"/>
        </a:p>
      </xdr:txBody>
    </xdr:sp>
    <xdr:clientData/>
  </xdr:twoCellAnchor>
  <xdr:twoCellAnchor>
    <xdr:from>
      <xdr:col>2</xdr:col>
      <xdr:colOff>0</xdr:colOff>
      <xdr:row>33</xdr:row>
      <xdr:rowOff>142874</xdr:rowOff>
    </xdr:from>
    <xdr:to>
      <xdr:col>3</xdr:col>
      <xdr:colOff>1295400</xdr:colOff>
      <xdr:row>36</xdr:row>
      <xdr:rowOff>76992</xdr:rowOff>
    </xdr:to>
    <xdr:sp>
      <xdr:nvSpPr>
        <xdr:cNvPr id="7" name="Arrow: Left 6">
          <a:hlinkClick r:id="rId1"/>
          <a:extLst>
            <a:ext uri="{FF2B5EF4-FFF2-40B4-BE49-F238E27FC236}">
              <a16:creationId xmlns:a16="http://schemas.microsoft.com/office/drawing/2014/main" id="{ec15bc8d-a5fa-4e56-b0ff-a8353f6cbe9f}"/>
            </a:ext>
          </a:extLst>
        </xdr:cNvPr>
        <xdr:cNvSpPr/>
      </xdr:nvSpPr>
      <xdr:spPr>
        <a:xfrm>
          <a:off x="619125" y="21459825"/>
          <a:ext cx="1790700" cy="476250"/>
        </a:xfrm>
        <a:prstGeom prst="leftArrow"/>
        <a:solidFill>
          <a:srgbClr val="FFC000"/>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l"/>
          <a:r>
            <a:rPr lang="de-CH" sz="1100" b="1" i="1">
              <a:solidFill>
                <a:schemeClr val="tx1">
                  <a:lumMod val="65000"/>
                  <a:lumOff val="35000"/>
                </a:schemeClr>
              </a:solidFill>
            </a:rPr>
            <a:t>Back to Key Risks tab</a:t>
          </a:r>
        </a:p>
      </xdr:txBody>
    </xdr:sp>
    <xdr:clientData/>
  </xdr:twoCellAnchor>
  <xdr:twoCellAnchor>
    <xdr:from>
      <xdr:col>12</xdr:col>
      <xdr:colOff>83307</xdr:colOff>
      <xdr:row>0</xdr:row>
      <xdr:rowOff>0</xdr:rowOff>
    </xdr:from>
    <xdr:to>
      <xdr:col>13</xdr:col>
      <xdr:colOff>938175</xdr:colOff>
      <xdr:row>1</xdr:row>
      <xdr:rowOff>172243</xdr:rowOff>
    </xdr:to>
    <xdr:sp>
      <xdr:nvSpPr>
        <xdr:cNvPr id="8" name="Arrow: Left 7">
          <a:hlinkClick r:id="rId2"/>
          <a:extLst>
            <a:ext uri="{FF2B5EF4-FFF2-40B4-BE49-F238E27FC236}">
              <a16:creationId xmlns:a16="http://schemas.microsoft.com/office/drawing/2014/main" id="{21ecd171-e91f-48a0-a5ce-8aea516cbb87}"/>
            </a:ext>
          </a:extLst>
        </xdr:cNvPr>
        <xdr:cNvSpPr/>
      </xdr:nvSpPr>
      <xdr:spPr>
        <a:xfrm>
          <a:off x="16535400" y="0"/>
          <a:ext cx="1800225" cy="495300"/>
        </a:xfrm>
        <a:prstGeom prst="leftArrow"/>
        <a:solidFill>
          <a:srgbClr val="FFC000"/>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l"/>
          <a:r>
            <a:rPr lang="de-CH" sz="1100" b="1" i="1">
              <a:solidFill>
                <a:schemeClr val="tx1">
                  <a:lumMod val="65000"/>
                  <a:lumOff val="35000"/>
                </a:schemeClr>
              </a:solidFill>
            </a:rPr>
            <a:t>Back to Key Risks tab</a:t>
          </a: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xdr:col>
      <xdr:colOff>3174</xdr:colOff>
      <xdr:row>0</xdr:row>
      <xdr:rowOff>177800</xdr:rowOff>
    </xdr:from>
    <xdr:to>
      <xdr:col>10</xdr:col>
      <xdr:colOff>600074</xdr:colOff>
      <xdr:row>33</xdr:row>
      <xdr:rowOff>171450</xdr:rowOff>
    </xdr:to>
    <xdr:graphicFrame>
      <xdr:nvGraphicFramePr>
        <xdr:cNvPr id="2" name="Chart 1">
          <a:extLst>
            <a:ext uri="{FF2B5EF4-FFF2-40B4-BE49-F238E27FC236}">
              <a16:creationId xmlns:a16="http://schemas.microsoft.com/office/drawing/2014/main" id="{37b94f18-8b10-46b0-8285-0b890e45cf55}"/>
            </a:ext>
          </a:extLst>
        </xdr:cNvPr>
        <xdr:cNvGraphicFramePr/>
      </xdr:nvGraphicFramePr>
      <xdr:xfrm>
        <a:off x="209550" y="180975"/>
        <a:ext cx="6086475" cy="5962650"/>
      </xdr:xfrm>
      <a:graphic>
        <a:graphicData uri="http://schemas.openxmlformats.org/drawingml/2006/chart">
          <c:chart xmlns:c="http://schemas.openxmlformats.org/drawingml/2006/chart"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4" Type="http://schemas.openxmlformats.org/officeDocument/2006/relationships/vmlDrawing" Target="../drawings/vmlDrawing1.vml" /><Relationship Id="rId2" Type="http://schemas.openxmlformats.org/officeDocument/2006/relationships/comments" Target="../comments2.xml" /><Relationship Id="rId5" Type="http://schemas.openxmlformats.org/officeDocument/2006/relationships/printerSettings" Target="../printerSettings/printerSettings2.bin" /><Relationship Id="rId1" Type="http://schemas.openxmlformats.org/officeDocument/2006/relationships/hyperlink" Target="https://gdpr.eu/" TargetMode="External" /><Relationship Id="rId3" Type="http://schemas.openxmlformats.org/officeDocument/2006/relationships/drawing" Target="../drawings/drawing1.xml" /></Relationships>
</file>

<file path=xl/worksheets/_rels/sheet3.xml.rels><?xml version="1.0" encoding="UTF-8" standalone="yes"?><Relationships xmlns="http://schemas.openxmlformats.org/package/2006/relationships"><Relationship Id="rId4" Type="http://schemas.openxmlformats.org/officeDocument/2006/relationships/printerSettings" Target="../printerSettings/printerSettings3.bin" /><Relationship Id="rId2" Type="http://schemas.openxmlformats.org/officeDocument/2006/relationships/drawing" Target="../drawings/drawing2.xml" /><Relationship Id="rId1" Type="http://schemas.openxmlformats.org/officeDocument/2006/relationships/comments" Target="../comments3.xml" /><Relationship Id="rId3" Type="http://schemas.openxmlformats.org/officeDocument/2006/relationships/vmlDrawing" Target="../drawings/vmlDrawing2.vml"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3.xml" /><Relationship Id="rId2"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CE8DFA6-8077-4798-B35F-4A515C17754B}">
  <sheetPr>
    <tabColor theme="0" tint="-0.249939993023872"/>
    <pageSetUpPr fitToPage="1"/>
  </sheetPr>
  <dimension ref="A1:D22"/>
  <sheetViews>
    <sheetView showGridLines="0" tabSelected="1" workbookViewId="0" topLeftCell="A1">
      <selection pane="topLeft" activeCell="A1" sqref="A1:C13"/>
    </sheetView>
  </sheetViews>
  <sheetFormatPr defaultColWidth="9.18428571428571" defaultRowHeight="14.5"/>
  <cols>
    <col min="1" max="1" width="3.57142857142857" style="24" customWidth="1"/>
    <col min="2" max="2" width="6.14285714285714" style="37" customWidth="1"/>
    <col min="3" max="3" width="87.7142857142857" style="24" customWidth="1"/>
    <col min="4" max="10" width="9.14285714285714" style="35"/>
    <col min="11" max="16384" width="9.14285714285714" style="24"/>
  </cols>
  <sheetData>
    <row r="1" spans="1:4" ht="14.5">
      <c r="A1" s="38"/>
      <c r="B1" s="39"/>
      <c r="C1" s="38"/>
      <c r="D1" s="40"/>
    </row>
    <row r="2" spans="1:4" ht="26">
      <c r="A2" s="38"/>
      <c r="B2" s="41"/>
      <c r="C2" s="86" t="s">
        <v>96</v>
      </c>
      <c r="D2" s="40"/>
    </row>
    <row r="3" spans="1:4" ht="14.5">
      <c r="A3" s="38"/>
      <c r="B3" s="42"/>
      <c r="C3" s="85" t="s">
        <v>97</v>
      </c>
      <c r="D3" s="40"/>
    </row>
    <row r="4" spans="1:4" ht="14.5">
      <c r="A4" s="38"/>
      <c r="B4" s="42"/>
      <c r="C4" s="85"/>
      <c r="D4" s="40"/>
    </row>
    <row r="5" spans="1:4" ht="18.5">
      <c r="A5" s="38"/>
      <c r="B5" s="42"/>
      <c r="C5" s="44" t="s">
        <v>98</v>
      </c>
      <c r="D5" s="40"/>
    </row>
    <row r="6" spans="1:4" ht="14.5">
      <c r="A6" s="38"/>
      <c r="B6" s="42"/>
      <c r="C6" s="43"/>
      <c r="D6" s="40"/>
    </row>
    <row r="7" spans="1:4" ht="14.5">
      <c r="A7" s="38"/>
      <c r="B7" s="45" t="s">
        <v>99</v>
      </c>
      <c r="C7" s="46" t="s">
        <v>101</v>
      </c>
      <c r="D7" s="40"/>
    </row>
    <row r="8" spans="1:4" ht="14.5">
      <c r="A8" s="38"/>
      <c r="B8" s="47" t="s">
        <v>100</v>
      </c>
      <c r="C8" s="48" t="s">
        <v>109</v>
      </c>
      <c r="D8" s="40"/>
    </row>
    <row r="9" spans="1:4" ht="14.5">
      <c r="A9" s="38"/>
      <c r="B9" s="49" t="s">
        <v>102</v>
      </c>
      <c r="C9" s="50" t="s">
        <v>110</v>
      </c>
      <c r="D9" s="40"/>
    </row>
    <row r="10" spans="1:4" ht="14.5">
      <c r="A10" s="38"/>
      <c r="B10" s="51" t="s">
        <v>103</v>
      </c>
      <c r="C10" s="52" t="s">
        <v>106</v>
      </c>
      <c r="D10" s="40"/>
    </row>
    <row r="11" spans="1:4" ht="14.5">
      <c r="A11" s="38"/>
      <c r="B11" s="49" t="s">
        <v>104</v>
      </c>
      <c r="C11" s="50" t="s">
        <v>107</v>
      </c>
      <c r="D11" s="40"/>
    </row>
    <row r="12" spans="1:4" ht="14.5">
      <c r="A12" s="38"/>
      <c r="B12" s="49" t="s">
        <v>105</v>
      </c>
      <c r="C12" s="53" t="s">
        <v>108</v>
      </c>
      <c r="D12" s="40"/>
    </row>
    <row r="13" spans="1:4" ht="14.5">
      <c r="A13" s="38"/>
      <c r="B13" s="54"/>
      <c r="C13" s="40"/>
      <c r="D13" s="40"/>
    </row>
    <row r="14" spans="2:3" ht="14.5">
      <c r="B14" s="36"/>
      <c r="C14" s="35"/>
    </row>
    <row r="15" spans="2:3" ht="14.5">
      <c r="B15" s="36"/>
      <c r="C15" s="35"/>
    </row>
    <row r="16" spans="2:3" ht="14.5">
      <c r="B16" s="36"/>
      <c r="C16" s="35"/>
    </row>
    <row r="17" spans="2:3" ht="14.5">
      <c r="B17" s="36"/>
      <c r="C17" s="35"/>
    </row>
    <row r="18" spans="2:3" ht="14.5">
      <c r="B18" s="36"/>
      <c r="C18" s="35"/>
    </row>
    <row r="19" spans="2:3" ht="14.5">
      <c r="B19" s="36"/>
      <c r="C19" s="35"/>
    </row>
    <row r="20" spans="2:3" ht="14.5">
      <c r="B20" s="36"/>
      <c r="C20" s="35"/>
    </row>
    <row r="21" spans="2:3" ht="14.5">
      <c r="B21" s="36"/>
      <c r="C21" s="35"/>
    </row>
    <row r="22" spans="2:3" ht="14.5">
      <c r="B22" s="36"/>
      <c r="C22" s="35"/>
    </row>
  </sheetData>
  <sheetProtection algorithmName="SHA-512" hashValue="orJrPqeB7gNCTtkEUHQPIrXaqYTumZyE+j4qMW24onMp3XtlmyP7AKKk2yYtUpg58aG+R+neLa1i/KnCpn5Mmw==" saltValue="Xc8QQbtpgq1mDMX/3/gNXQ==" spinCount="100000" sheet="1" objects="1" scenarios="1"/>
  <pageMargins left="0.7" right="0.7" top="0.75" bottom="0.75" header="0.3" footer="0.3"/>
  <pageSetup orientation="portrait" paperSize="9" scale="8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50003623962"/>
    <pageSetUpPr fitToPage="1"/>
  </sheetPr>
  <dimension ref="B2:N29"/>
  <sheetViews>
    <sheetView zoomScale="110" zoomScaleNormal="110" workbookViewId="0" topLeftCell="A11">
      <selection pane="topLeft" activeCell="B4" sqref="B4:K30"/>
    </sheetView>
  </sheetViews>
  <sheetFormatPr defaultColWidth="8.72428571428571" defaultRowHeight="14.5"/>
  <cols>
    <col min="1" max="1" width="1.57142857142857" style="24" customWidth="1"/>
    <col min="2" max="2" width="3.71428571428571" style="24" customWidth="1"/>
    <col min="3" max="5" width="8.71428571428571" style="24"/>
    <col min="6" max="6" width="3.71428571428571" style="24" customWidth="1"/>
    <col min="7" max="7" width="50.7142857142857" style="24" customWidth="1"/>
    <col min="8" max="8" width="3.71428571428571" style="24" customWidth="1"/>
    <col min="9" max="9" width="9.85714285714286" style="24" bestFit="1" customWidth="1"/>
    <col min="10" max="10" width="3.71428571428571" style="24" customWidth="1"/>
    <col min="11" max="11" width="70.7142857142857" style="24" customWidth="1"/>
    <col min="12" max="13" width="8.71428571428571" style="24"/>
    <col min="14" max="14" width="8.71428571428571" style="35"/>
    <col min="15" max="16384" width="8.71428571428571" style="24"/>
  </cols>
  <sheetData>
    <row r="2" spans="3:3" ht="21">
      <c r="C2" s="67" t="s">
        <v>95</v>
      </c>
    </row>
    <row r="5" spans="2:14" s="28" customFormat="1" ht="21">
      <c r="B5" s="84"/>
      <c r="C5" s="92" t="s">
        <v>111</v>
      </c>
      <c r="D5" s="91"/>
      <c r="E5" s="91"/>
      <c r="F5" s="84"/>
      <c r="G5" s="92" t="s">
        <v>68</v>
      </c>
      <c r="H5" s="97"/>
      <c r="I5" s="92" t="s">
        <v>69</v>
      </c>
      <c r="J5" s="84"/>
      <c r="K5" s="92" t="s">
        <v>73</v>
      </c>
      <c r="N5" s="93"/>
    </row>
    <row r="6" spans="2:14" ht="14.5">
      <c r="B6" s="38"/>
      <c r="C6" s="38"/>
      <c r="D6" s="38"/>
      <c r="E6" s="38"/>
      <c r="F6" s="38"/>
      <c r="G6" s="38"/>
      <c r="N6" s="55"/>
    </row>
    <row r="7" spans="2:14" ht="85" customHeight="1">
      <c r="B7" s="84" t="s">
        <v>34</v>
      </c>
      <c r="C7" s="87"/>
      <c r="D7" s="38"/>
      <c r="E7" s="87"/>
      <c r="F7" s="38"/>
      <c r="G7" s="71" t="s">
        <v>93</v>
      </c>
      <c r="I7" s="61" t="s">
        <v>67</v>
      </c>
      <c r="K7" s="57" t="s">
        <v>72</v>
      </c>
      <c r="N7" s="55"/>
    </row>
    <row r="8" spans="2:14" ht="14.5">
      <c r="B8" s="38"/>
      <c r="C8" s="87"/>
      <c r="D8" s="38"/>
      <c r="E8" s="87"/>
      <c r="F8" s="38"/>
      <c r="G8" s="38"/>
      <c r="N8" s="55"/>
    </row>
    <row r="9" spans="2:14" ht="43.5">
      <c r="B9" s="84" t="s">
        <v>35</v>
      </c>
      <c r="C9" s="87"/>
      <c r="D9" s="38"/>
      <c r="E9" s="87"/>
      <c r="F9" s="38"/>
      <c r="G9" s="68" t="s">
        <v>74</v>
      </c>
      <c r="I9" s="56" t="s">
        <v>67</v>
      </c>
      <c r="K9" s="57" t="s">
        <v>72</v>
      </c>
      <c r="L9" s="35"/>
      <c r="M9" s="58"/>
      <c r="N9" s="59"/>
    </row>
    <row r="10" spans="2:13" ht="14.5">
      <c r="B10" s="40"/>
      <c r="C10" s="87"/>
      <c r="D10" s="38"/>
      <c r="E10" s="87"/>
      <c r="F10" s="38"/>
      <c r="G10" s="38"/>
      <c r="L10" s="35"/>
      <c r="M10" s="60"/>
    </row>
    <row r="11" spans="2:14" ht="28">
      <c r="B11" s="84" t="s">
        <v>36</v>
      </c>
      <c r="C11" s="87"/>
      <c r="D11" s="38"/>
      <c r="E11" s="87"/>
      <c r="F11" s="38"/>
      <c r="G11" s="69" t="s">
        <v>82</v>
      </c>
      <c r="I11" s="61" t="s">
        <v>67</v>
      </c>
      <c r="K11" s="57" t="s">
        <v>72</v>
      </c>
      <c r="L11" s="35"/>
      <c r="M11" s="62"/>
      <c r="N11" s="59"/>
    </row>
    <row r="12" spans="2:7" s="35" customFormat="1" ht="14.5">
      <c r="B12" s="38"/>
      <c r="C12" s="88"/>
      <c r="D12" s="40"/>
      <c r="E12" s="88"/>
      <c r="F12" s="40"/>
      <c r="G12" s="38"/>
    </row>
    <row r="13" spans="2:14" ht="29">
      <c r="B13" s="84" t="s">
        <v>112</v>
      </c>
      <c r="C13" s="87"/>
      <c r="D13" s="38"/>
      <c r="E13" s="87"/>
      <c r="F13" s="38"/>
      <c r="G13" s="69" t="s">
        <v>77</v>
      </c>
      <c r="I13" s="61" t="s">
        <v>67</v>
      </c>
      <c r="K13" s="57" t="s">
        <v>72</v>
      </c>
      <c r="L13" s="35"/>
      <c r="M13" s="62"/>
      <c r="N13" s="59"/>
    </row>
    <row r="14" spans="2:12" ht="14.5">
      <c r="B14" s="38"/>
      <c r="C14" s="87"/>
      <c r="D14" s="38"/>
      <c r="E14" s="87"/>
      <c r="F14" s="40"/>
      <c r="G14" s="70"/>
      <c r="L14" s="35"/>
    </row>
    <row r="15" spans="2:14" ht="43.5">
      <c r="B15" s="84" t="s">
        <v>113</v>
      </c>
      <c r="C15" s="87"/>
      <c r="D15" s="38"/>
      <c r="E15" s="87"/>
      <c r="F15" s="38"/>
      <c r="G15" s="69" t="s">
        <v>81</v>
      </c>
      <c r="I15" s="61" t="s">
        <v>67</v>
      </c>
      <c r="K15" s="57" t="s">
        <v>72</v>
      </c>
      <c r="L15" s="35"/>
      <c r="M15" s="58"/>
      <c r="N15" s="59"/>
    </row>
    <row r="16" spans="2:12" ht="14.5">
      <c r="B16" s="38"/>
      <c r="C16" s="87"/>
      <c r="D16" s="38"/>
      <c r="E16" s="87"/>
      <c r="F16" s="38"/>
      <c r="G16" s="70"/>
      <c r="L16" s="35"/>
    </row>
    <row r="17" spans="2:14" ht="31">
      <c r="B17" s="84" t="s">
        <v>114</v>
      </c>
      <c r="C17" s="87"/>
      <c r="D17" s="38"/>
      <c r="E17" s="87"/>
      <c r="F17" s="38"/>
      <c r="G17" s="69" t="s">
        <v>76</v>
      </c>
      <c r="I17" s="61" t="s">
        <v>67</v>
      </c>
      <c r="K17" s="57" t="s">
        <v>72</v>
      </c>
      <c r="L17" s="35"/>
      <c r="M17" s="58"/>
      <c r="N17" s="63"/>
    </row>
    <row r="18" spans="2:12" ht="14.5">
      <c r="B18" s="38"/>
      <c r="C18" s="87"/>
      <c r="D18" s="38"/>
      <c r="E18" s="87"/>
      <c r="F18" s="38"/>
      <c r="G18" s="70"/>
      <c r="L18" s="35"/>
    </row>
    <row r="19" spans="2:14" ht="29">
      <c r="B19" s="84" t="s">
        <v>115</v>
      </c>
      <c r="C19" s="87"/>
      <c r="D19" s="38"/>
      <c r="E19" s="87"/>
      <c r="F19" s="38"/>
      <c r="G19" s="69" t="s">
        <v>80</v>
      </c>
      <c r="I19" s="61" t="s">
        <v>67</v>
      </c>
      <c r="K19" s="57" t="s">
        <v>72</v>
      </c>
      <c r="L19" s="35"/>
      <c r="M19" s="64"/>
      <c r="N19" s="65"/>
    </row>
    <row r="20" spans="2:12" ht="14.5">
      <c r="B20" s="38"/>
      <c r="C20" s="87"/>
      <c r="D20" s="38"/>
      <c r="E20" s="87"/>
      <c r="F20" s="38"/>
      <c r="G20" s="70"/>
      <c r="L20" s="35"/>
    </row>
    <row r="21" spans="2:13" ht="60">
      <c r="B21" s="84" t="s">
        <v>116</v>
      </c>
      <c r="C21" s="89"/>
      <c r="D21" s="38"/>
      <c r="E21" s="87"/>
      <c r="F21" s="38"/>
      <c r="G21" s="69" t="s">
        <v>120</v>
      </c>
      <c r="I21" s="61" t="s">
        <v>67</v>
      </c>
      <c r="K21" s="57" t="s">
        <v>72</v>
      </c>
      <c r="L21" s="35"/>
      <c r="M21" s="58"/>
    </row>
    <row r="22" spans="2:12" ht="14.5">
      <c r="B22" s="38"/>
      <c r="C22" s="87"/>
      <c r="D22" s="38"/>
      <c r="E22" s="87"/>
      <c r="F22" s="38"/>
      <c r="G22" s="70"/>
      <c r="L22" s="35"/>
    </row>
    <row r="23" spans="2:13" ht="29">
      <c r="B23" s="84" t="s">
        <v>117</v>
      </c>
      <c r="C23" s="87"/>
      <c r="D23" s="38"/>
      <c r="E23" s="87"/>
      <c r="F23" s="38"/>
      <c r="G23" s="69" t="s">
        <v>78</v>
      </c>
      <c r="I23" s="61" t="s">
        <v>67</v>
      </c>
      <c r="K23" s="57" t="s">
        <v>72</v>
      </c>
      <c r="L23" s="35"/>
      <c r="M23" s="62"/>
    </row>
    <row r="24" spans="2:12" ht="14.5">
      <c r="B24" s="38"/>
      <c r="C24" s="87"/>
      <c r="D24" s="38"/>
      <c r="E24" s="87"/>
      <c r="F24" s="38"/>
      <c r="G24" s="70"/>
      <c r="L24" s="35"/>
    </row>
    <row r="25" spans="2:12" ht="43.5">
      <c r="B25" s="84" t="s">
        <v>118</v>
      </c>
      <c r="C25" s="87"/>
      <c r="D25" s="38"/>
      <c r="E25" s="87"/>
      <c r="F25" s="38"/>
      <c r="G25" s="69" t="s">
        <v>79</v>
      </c>
      <c r="I25" s="61" t="s">
        <v>67</v>
      </c>
      <c r="K25" s="57" t="s">
        <v>72</v>
      </c>
      <c r="L25" s="35"/>
    </row>
    <row r="26" spans="2:12" ht="14.5">
      <c r="B26" s="38"/>
      <c r="C26" s="87"/>
      <c r="D26" s="38"/>
      <c r="E26" s="87"/>
      <c r="F26" s="38"/>
      <c r="G26" s="38"/>
      <c r="L26" s="35"/>
    </row>
    <row r="27" spans="2:12" ht="43.5" customHeight="1">
      <c r="B27" s="84" t="s">
        <v>119</v>
      </c>
      <c r="C27" s="87"/>
      <c r="D27" s="38"/>
      <c r="E27" s="87"/>
      <c r="F27" s="38"/>
      <c r="G27" s="71" t="s">
        <v>83</v>
      </c>
      <c r="I27" s="61" t="s">
        <v>67</v>
      </c>
      <c r="K27" s="57" t="s">
        <v>72</v>
      </c>
      <c r="L27" s="35"/>
    </row>
    <row r="28" spans="3:5" ht="14.5">
      <c r="C28" s="83"/>
      <c r="E28" s="83"/>
    </row>
    <row r="29" spans="7:7" ht="16.5">
      <c r="G29" s="66" t="s">
        <v>75</v>
      </c>
    </row>
  </sheetData>
  <sheetProtection algorithmName="SHA-512" hashValue="woOePXE27lqpbNNWQW7nImYoptljBVVeNIQZcLlD2N81m3/+zVtOfkDuiOdkr6VQ7iqIznO8MP5WeQ3NNjovdQ==" saltValue="blyiwE8lDZAu8aHPwf28Bg==" spinCount="100000" sheet="1" objects="1" scenarios="1"/>
  <dataValidations count="1">
    <dataValidation type="list" showInputMessage="1" showErrorMessage="1" sqref="I7 I9 I11 I13 I15 I17 I19 I21 I23 I25 I27">
      <formula1>Parameter!$A$31:$A$33</formula1>
    </dataValidation>
  </dataValidations>
  <hyperlinks>
    <hyperlink ref="G29" r:id="rId1" display="1 GDPR: General Data Protection Regulation (https://gdpr.eu)"/>
  </hyperlinks>
  <pageMargins left="0.7" right="0.7" top="0.75" bottom="0.75" header="0.3" footer="0.3"/>
  <pageSetup orientation="landscape" paperSize="9" scale="65" r:id="rId5"/>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3" tint="0.799950003623962"/>
    <pageSetUpPr fitToPage="1"/>
  </sheetPr>
  <dimension ref="A1:O33"/>
  <sheetViews>
    <sheetView showGridLines="0" zoomScale="70" zoomScaleNormal="70" zoomScaleSheetLayoutView="25" workbookViewId="0" topLeftCell="A1">
      <pane xSplit="4" topLeftCell="E1" activePane="topRight" state="frozen"/>
      <selection pane="topLeft" activeCell="A1" sqref="A1"/>
      <selection pane="topRight" activeCell="A15" sqref="A1:O33"/>
    </sheetView>
  </sheetViews>
  <sheetFormatPr defaultColWidth="9.18428571428571" defaultRowHeight="14.5"/>
  <cols>
    <col min="1" max="1" width="4.85714285714286" style="24" customWidth="1"/>
    <col min="2" max="2" width="4.42857142857143" style="24" customWidth="1"/>
    <col min="3" max="3" width="7.42857142857143" style="24" customWidth="1"/>
    <col min="4" max="4" width="40.4285714285714" style="24" customWidth="1"/>
    <col min="5" max="5" width="33.4285714285714" style="24" hidden="1" customWidth="1"/>
    <col min="6" max="6" width="61.5714285714286" style="24" customWidth="1"/>
    <col min="7" max="9" width="14.1428571428571" style="24" customWidth="1"/>
    <col min="10" max="11" width="35.7142857142857" style="24" customWidth="1"/>
    <col min="12" max="14" width="14.1428571428571" style="24" customWidth="1"/>
    <col min="15" max="15" width="44.4285714285714" style="24" customWidth="1"/>
    <col min="16" max="16384" width="9.14285714285714" style="24"/>
  </cols>
  <sheetData>
    <row r="1" spans="3:6" ht="26">
      <c r="C1" s="94" t="s">
        <v>92</v>
      </c>
      <c r="D1" s="94"/>
      <c r="E1" s="94"/>
      <c r="F1" s="94"/>
    </row>
    <row r="2" spans="4:5" ht="14.5">
      <c r="D2" s="25"/>
      <c r="E2" s="25"/>
    </row>
    <row r="3" spans="1:15" ht="14.5">
      <c r="A3" s="87"/>
      <c r="B3" s="38"/>
      <c r="C3" s="98" t="s">
        <v>25</v>
      </c>
      <c r="D3" s="99" t="s">
        <v>89</v>
      </c>
      <c r="E3" s="90"/>
      <c r="F3" s="99" t="s">
        <v>26</v>
      </c>
      <c r="G3" s="99" t="s">
        <v>0</v>
      </c>
      <c r="H3" s="99" t="s">
        <v>7</v>
      </c>
      <c r="I3" s="112" t="s">
        <v>27</v>
      </c>
      <c r="J3" s="99" t="s">
        <v>28</v>
      </c>
      <c r="K3" s="99" t="s">
        <v>29</v>
      </c>
      <c r="L3" s="99" t="s">
        <v>0</v>
      </c>
      <c r="M3" s="99" t="s">
        <v>7</v>
      </c>
      <c r="N3" s="112" t="s">
        <v>27</v>
      </c>
      <c r="O3" s="112" t="s">
        <v>84</v>
      </c>
    </row>
    <row r="4" spans="1:14" s="28" customFormat="1" ht="123" customHeight="1">
      <c r="A4" s="100" t="s">
        <v>70</v>
      </c>
      <c r="B4" s="101" t="s">
        <v>91</v>
      </c>
      <c r="C4" s="102" t="str">
        <f>'A - Key Risks'!B7</f>
        <v>R1</v>
      </c>
      <c r="D4" s="103" t="str">
        <f>'A - Key Risks'!G7</f>
        <v>.- Safeguards defined and implemented re potential technical risks threatening the project progress (e.g. scaling up a PoC, design flaws in a product, coding failures, etc.).
- Technical risk monitoring and reporting established.</v>
      </c>
      <c r="E4" s="77" t="str">
        <f>'A - Key Risks'!$I$7</f>
        <v>select</v>
      </c>
      <c r="F4" s="78"/>
      <c r="G4" s="26" t="s">
        <v>4</v>
      </c>
      <c r="H4" s="26" t="s">
        <v>14</v>
      </c>
      <c r="I4" s="113">
        <f t="shared" si="0" ref="I4:I33">IF(AND(G4&lt;&gt;"",H4&lt;&gt;""),VLOOKUP(G4,Probability,2,FALSE)*VLOOKUP(H4,Impact,2,FALSE),"")</f>
        <v>12</v>
      </c>
      <c r="J4" s="27"/>
      <c r="K4" s="27"/>
      <c r="L4" s="26" t="s">
        <v>32</v>
      </c>
      <c r="M4" s="26" t="s">
        <v>12</v>
      </c>
      <c r="N4" s="118">
        <f t="shared" si="1" ref="N4:N33">IF(AND(L4&lt;&gt;"",M4&lt;&gt;""),VLOOKUP(L4,Probability,2,FALSE)*VLOOKUP(M4,Impact,2,FALSE),"")</f>
        <v>6</v>
      </c>
    </row>
    <row r="5" spans="1:14" s="28" customFormat="1" ht="123" customHeight="1">
      <c r="A5" s="104"/>
      <c r="B5" s="105" t="s">
        <v>90</v>
      </c>
      <c r="C5" s="102" t="str">
        <f>'A - Key Risks'!B9</f>
        <v>R2</v>
      </c>
      <c r="D5" s="106" t="str">
        <f>'A - Key Risks'!G9</f>
        <v>Robustness of strategy - risk that the choice of your business model will fail to successfully compete in the marketplace.</v>
      </c>
      <c r="E5" s="77" t="str">
        <f>'A - Key Risks'!$I$9</f>
        <v>select</v>
      </c>
      <c r="F5" s="29"/>
      <c r="G5" s="30"/>
      <c r="H5" s="30"/>
      <c r="I5" s="114" t="str">
        <f t="shared" si="0"/>
        <v/>
      </c>
      <c r="J5" s="31"/>
      <c r="K5" s="31"/>
      <c r="L5" s="30"/>
      <c r="M5" s="30"/>
      <c r="N5" s="118" t="str">
        <f t="shared" si="1"/>
        <v/>
      </c>
    </row>
    <row r="6" spans="1:14" s="28" customFormat="1" ht="123" customHeight="1">
      <c r="A6" s="104"/>
      <c r="B6" s="105"/>
      <c r="C6" s="102" t="str">
        <f>'A - Key Risks'!B11</f>
        <v>R3</v>
      </c>
      <c r="D6" s="106" t="str">
        <f>'A - Key Risks'!G11</f>
        <v>Significant exposure to specific sales channels.</v>
      </c>
      <c r="E6" s="77" t="str">
        <f>'A - Key Risks'!$I$11</f>
        <v>select</v>
      </c>
      <c r="F6" s="29"/>
      <c r="G6" s="30"/>
      <c r="H6" s="30"/>
      <c r="I6" s="114" t="str">
        <f t="shared" si="0"/>
        <v/>
      </c>
      <c r="J6" s="31"/>
      <c r="K6" s="31"/>
      <c r="L6" s="30"/>
      <c r="M6" s="30"/>
      <c r="N6" s="118" t="str">
        <f t="shared" si="1"/>
        <v/>
      </c>
    </row>
    <row r="7" spans="1:14" s="28" customFormat="1" ht="123" customHeight="1">
      <c r="A7" s="104"/>
      <c r="B7" s="105"/>
      <c r="C7" s="102" t="str">
        <f>'A - Key Risks'!B13</f>
        <v>R4</v>
      </c>
      <c r="D7" s="106" t="str">
        <f>'A - Key Risks'!G13</f>
        <v>Sufficient capacity by operations to ramp up and to sustainably perform to deliver the business strategy.</v>
      </c>
      <c r="E7" s="77" t="str">
        <f>'A - Key Risks'!$I$13</f>
        <v>select</v>
      </c>
      <c r="F7" s="29"/>
      <c r="G7" s="30"/>
      <c r="H7" s="30"/>
      <c r="I7" s="114" t="str">
        <f t="shared" si="0"/>
        <v/>
      </c>
      <c r="J7" s="31"/>
      <c r="K7" s="31"/>
      <c r="L7" s="30"/>
      <c r="M7" s="30"/>
      <c r="N7" s="118" t="str">
        <f t="shared" si="1"/>
        <v/>
      </c>
    </row>
    <row r="8" spans="1:14" s="28" customFormat="1" ht="123" customHeight="1">
      <c r="A8" s="104"/>
      <c r="B8" s="105"/>
      <c r="C8" s="102" t="str">
        <f>'A - Key Risks'!B15</f>
        <v>R5</v>
      </c>
      <c r="D8" s="106" t="str">
        <f>'A - Key Risks'!G15</f>
        <v>.- All required contracts (along the value chain) are reviewed and signed, financial implications are known
- The company faces no legal actions (existing/threatened).</v>
      </c>
      <c r="E8" s="77" t="str">
        <f>'A - Key Risks'!$I$15</f>
        <v>select</v>
      </c>
      <c r="F8" s="29"/>
      <c r="G8" s="30"/>
      <c r="H8" s="30"/>
      <c r="I8" s="114" t="str">
        <f t="shared" si="0"/>
        <v/>
      </c>
      <c r="J8" s="31"/>
      <c r="K8" s="31"/>
      <c r="L8" s="30"/>
      <c r="M8" s="30"/>
      <c r="N8" s="119" t="str">
        <f t="shared" si="1"/>
        <v/>
      </c>
    </row>
    <row r="9" spans="1:14" s="28" customFormat="1" ht="123" customHeight="1">
      <c r="A9" s="104"/>
      <c r="B9" s="105"/>
      <c r="C9" s="102" t="str">
        <f>'A - Key Risks'!B17</f>
        <v>R6</v>
      </c>
      <c r="D9" s="106" t="str">
        <f>'A - Key Risks'!G17</f>
        <v>FTO sufficiently secured (key markets, pending 3rd party rights, ongoing monitoring).</v>
      </c>
      <c r="E9" s="77" t="str">
        <f>'A - Key Risks'!$I$17</f>
        <v>select</v>
      </c>
      <c r="F9" s="29"/>
      <c r="G9" s="30"/>
      <c r="H9" s="30"/>
      <c r="I9" s="114" t="str">
        <f t="shared" si="0"/>
        <v/>
      </c>
      <c r="J9" s="31"/>
      <c r="K9" s="31"/>
      <c r="L9" s="30"/>
      <c r="M9" s="30"/>
      <c r="N9" s="119" t="str">
        <f t="shared" si="1"/>
        <v/>
      </c>
    </row>
    <row r="10" spans="1:14" s="28" customFormat="1" ht="123" customHeight="1">
      <c r="A10" s="104"/>
      <c r="B10" s="105"/>
      <c r="C10" s="102" t="str">
        <f>'A - Key Risks'!B19</f>
        <v>R7</v>
      </c>
      <c r="D10" s="106" t="str">
        <f>'A - Key Risks'!G19</f>
        <v>Resilient supply chain planning in place to secure critical components.</v>
      </c>
      <c r="E10" s="77" t="str">
        <f>'A - Key Risks'!$I$19</f>
        <v>select</v>
      </c>
      <c r="F10" s="29"/>
      <c r="G10" s="30"/>
      <c r="H10" s="30"/>
      <c r="I10" s="114" t="str">
        <f t="shared" si="0"/>
        <v/>
      </c>
      <c r="J10" s="31"/>
      <c r="K10" s="31"/>
      <c r="L10" s="30"/>
      <c r="M10" s="30"/>
      <c r="N10" s="119" t="str">
        <f t="shared" si="1"/>
        <v/>
      </c>
    </row>
    <row r="11" spans="1:14" s="28" customFormat="1" ht="123" customHeight="1">
      <c r="A11" s="104"/>
      <c r="B11" s="105"/>
      <c r="C11" s="102" t="str">
        <f>'A - Key Risks'!B21</f>
        <v>R8</v>
      </c>
      <c r="D11" s="106" t="str">
        <f>'A - Key Risks'!G21</f>
        <v>Basic principles of GDPR1 - risk that these are not sufficiently embedded in the processes/services/
products, risk that security by design strategies are not in place and proven.</v>
      </c>
      <c r="E11" s="77" t="str">
        <f>'A - Key Risks'!$I$21</f>
        <v>select</v>
      </c>
      <c r="F11" s="29"/>
      <c r="G11" s="30"/>
      <c r="H11" s="30"/>
      <c r="I11" s="114" t="str">
        <f t="shared" si="0"/>
        <v/>
      </c>
      <c r="J11" s="31"/>
      <c r="K11" s="31"/>
      <c r="L11" s="30"/>
      <c r="M11" s="30"/>
      <c r="N11" s="119" t="str">
        <f t="shared" si="1"/>
        <v/>
      </c>
    </row>
    <row r="12" spans="1:14" s="28" customFormat="1" ht="123" customHeight="1">
      <c r="A12" s="104"/>
      <c r="B12" s="105"/>
      <c r="C12" s="102" t="str">
        <f>'A - Key Risks'!B23</f>
        <v>R9</v>
      </c>
      <c r="D12" s="107" t="str">
        <f>'A - Key Risks'!G23</f>
        <v>Program in place to attract and retain talent to build out and implement the proposed products/services.</v>
      </c>
      <c r="E12" s="77" t="str">
        <f>'A - Key Risks'!I23</f>
        <v>select</v>
      </c>
      <c r="F12" s="29"/>
      <c r="G12" s="30"/>
      <c r="H12" s="30"/>
      <c r="I12" s="114" t="str">
        <f t="shared" si="0"/>
        <v/>
      </c>
      <c r="J12" s="31"/>
      <c r="K12" s="31"/>
      <c r="L12" s="30"/>
      <c r="M12" s="30"/>
      <c r="N12" s="119" t="str">
        <f t="shared" si="1"/>
        <v/>
      </c>
    </row>
    <row r="13" spans="1:14" s="28" customFormat="1" ht="123" customHeight="1">
      <c r="A13" s="104"/>
      <c r="B13" s="105"/>
      <c r="C13" s="102" t="str">
        <f>'A - Key Risks'!B25</f>
        <v>R10</v>
      </c>
      <c r="D13" s="107" t="str">
        <f>'A - Key Risks'!G25</f>
        <v>Resilience of business case to withstand shocks (e.g. inflation, disrupted supply chains, political shocks, climate change), i.e. scenario-based business cases.</v>
      </c>
      <c r="E13" s="77" t="str">
        <f>'A - Key Risks'!I25</f>
        <v>select</v>
      </c>
      <c r="F13" s="29"/>
      <c r="G13" s="30"/>
      <c r="H13" s="30"/>
      <c r="I13" s="114" t="str">
        <f>IF(AND(G13&lt;&gt;"",H13&lt;&gt;""),VLOOKUP(G13,Probability,2,FALSE)*VLOOKUP(H13,Impact,2,FALSE),"")</f>
        <v/>
      </c>
      <c r="J13" s="31"/>
      <c r="K13" s="31"/>
      <c r="L13" s="30"/>
      <c r="M13" s="30"/>
      <c r="N13" s="119" t="str">
        <f>IF(AND(L13&lt;&gt;"",M13&lt;&gt;""),VLOOKUP(L13,Probability,2,FALSE)*VLOOKUP(M13,Impact,2,FALSE),"")</f>
        <v/>
      </c>
    </row>
    <row r="14" spans="1:14" s="28" customFormat="1" ht="123" customHeight="1" thickBot="1">
      <c r="A14" s="108"/>
      <c r="B14" s="109"/>
      <c r="C14" s="110" t="str">
        <f>'A - Key Risks'!B27</f>
        <v>R11</v>
      </c>
      <c r="D14" s="111" t="str">
        <f>'A - Key Risks'!G27</f>
        <v>Degree of preparedness to maintain business operations in the face of cyber attacks or power shortages.</v>
      </c>
      <c r="E14" s="79" t="str">
        <f>'A - Key Risks'!I27</f>
        <v>select</v>
      </c>
      <c r="F14" s="80"/>
      <c r="G14" s="81"/>
      <c r="H14" s="81"/>
      <c r="I14" s="115" t="str">
        <f t="shared" si="0"/>
        <v/>
      </c>
      <c r="J14" s="82"/>
      <c r="K14" s="82"/>
      <c r="L14" s="81"/>
      <c r="M14" s="81"/>
      <c r="N14" s="120" t="str">
        <f t="shared" si="1"/>
        <v/>
      </c>
    </row>
    <row r="15" spans="1:14" ht="15" customHeight="1">
      <c r="A15" s="104" t="s">
        <v>94</v>
      </c>
      <c r="B15" s="38"/>
      <c r="C15" s="102" t="s">
        <v>37</v>
      </c>
      <c r="D15" s="73"/>
      <c r="E15" s="74"/>
      <c r="F15" s="75"/>
      <c r="G15" s="76"/>
      <c r="H15" s="76"/>
      <c r="I15" s="116" t="str">
        <f t="shared" si="0"/>
        <v/>
      </c>
      <c r="J15" s="75"/>
      <c r="K15" s="75"/>
      <c r="L15" s="76"/>
      <c r="M15" s="76"/>
      <c r="N15" s="121" t="str">
        <f t="shared" si="1"/>
        <v/>
      </c>
    </row>
    <row r="16" spans="1:14" ht="14.5">
      <c r="A16" s="104"/>
      <c r="B16" s="38"/>
      <c r="C16" s="102" t="s">
        <v>38</v>
      </c>
      <c r="D16" s="32"/>
      <c r="E16" s="32"/>
      <c r="F16" s="33"/>
      <c r="G16" s="34"/>
      <c r="H16" s="34"/>
      <c r="I16" s="117" t="str">
        <f t="shared" si="0"/>
        <v/>
      </c>
      <c r="J16" s="33"/>
      <c r="K16" s="33"/>
      <c r="L16" s="34"/>
      <c r="M16" s="34"/>
      <c r="N16" s="122" t="str">
        <f t="shared" si="1"/>
        <v/>
      </c>
    </row>
    <row r="17" spans="1:14" ht="14.5">
      <c r="A17" s="104"/>
      <c r="B17" s="38"/>
      <c r="C17" s="102" t="s">
        <v>39</v>
      </c>
      <c r="D17" s="33"/>
      <c r="E17" s="33"/>
      <c r="F17" s="33"/>
      <c r="G17" s="34"/>
      <c r="H17" s="34"/>
      <c r="I17" s="117" t="str">
        <f t="shared" si="0"/>
        <v/>
      </c>
      <c r="J17" s="33"/>
      <c r="K17" s="33"/>
      <c r="L17" s="34"/>
      <c r="M17" s="34"/>
      <c r="N17" s="122" t="str">
        <f t="shared" si="1"/>
        <v/>
      </c>
    </row>
    <row r="18" spans="1:14" ht="14.5">
      <c r="A18" s="104"/>
      <c r="B18" s="38"/>
      <c r="C18" s="102" t="s">
        <v>40</v>
      </c>
      <c r="D18" s="33"/>
      <c r="E18" s="33"/>
      <c r="F18" s="33"/>
      <c r="G18" s="34"/>
      <c r="H18" s="34"/>
      <c r="I18" s="117" t="str">
        <f t="shared" si="0"/>
        <v/>
      </c>
      <c r="J18" s="33"/>
      <c r="K18" s="33"/>
      <c r="L18" s="34"/>
      <c r="M18" s="34"/>
      <c r="N18" s="122" t="str">
        <f t="shared" si="1"/>
        <v/>
      </c>
    </row>
    <row r="19" spans="1:14" ht="14.5">
      <c r="A19" s="104"/>
      <c r="B19" s="38"/>
      <c r="C19" s="102" t="s">
        <v>41</v>
      </c>
      <c r="D19" s="33"/>
      <c r="E19" s="33"/>
      <c r="F19" s="33"/>
      <c r="G19" s="34"/>
      <c r="H19" s="34"/>
      <c r="I19" s="117" t="str">
        <f t="shared" si="0"/>
        <v/>
      </c>
      <c r="J19" s="33"/>
      <c r="K19" s="33"/>
      <c r="L19" s="34"/>
      <c r="M19" s="34"/>
      <c r="N19" s="122" t="str">
        <f t="shared" si="1"/>
        <v/>
      </c>
    </row>
    <row r="20" spans="1:14" ht="14.5">
      <c r="A20" s="104"/>
      <c r="B20" s="38"/>
      <c r="C20" s="102" t="s">
        <v>42</v>
      </c>
      <c r="D20" s="33"/>
      <c r="E20" s="33"/>
      <c r="F20" s="33"/>
      <c r="G20" s="34"/>
      <c r="H20" s="34"/>
      <c r="I20" s="117" t="str">
        <f t="shared" si="0"/>
        <v/>
      </c>
      <c r="J20" s="33"/>
      <c r="K20" s="33"/>
      <c r="L20" s="34"/>
      <c r="M20" s="34"/>
      <c r="N20" s="122" t="str">
        <f t="shared" si="1"/>
        <v/>
      </c>
    </row>
    <row r="21" spans="1:14" ht="14.5">
      <c r="A21" s="104"/>
      <c r="B21" s="38"/>
      <c r="C21" s="102" t="s">
        <v>43</v>
      </c>
      <c r="D21" s="33"/>
      <c r="E21" s="33"/>
      <c r="F21" s="33"/>
      <c r="G21" s="34"/>
      <c r="H21" s="34"/>
      <c r="I21" s="117" t="str">
        <f t="shared" si="0"/>
        <v/>
      </c>
      <c r="J21" s="33"/>
      <c r="K21" s="33"/>
      <c r="L21" s="34"/>
      <c r="M21" s="34"/>
      <c r="N21" s="122" t="str">
        <f t="shared" si="1"/>
        <v/>
      </c>
    </row>
    <row r="22" spans="1:14" ht="14.5">
      <c r="A22" s="104"/>
      <c r="B22" s="38"/>
      <c r="C22" s="102" t="s">
        <v>44</v>
      </c>
      <c r="D22" s="33"/>
      <c r="E22" s="33"/>
      <c r="F22" s="33"/>
      <c r="G22" s="34"/>
      <c r="H22" s="34"/>
      <c r="I22" s="117" t="str">
        <f t="shared" si="0"/>
        <v/>
      </c>
      <c r="J22" s="33"/>
      <c r="K22" s="33"/>
      <c r="L22" s="34"/>
      <c r="M22" s="34"/>
      <c r="N22" s="122" t="str">
        <f t="shared" si="1"/>
        <v/>
      </c>
    </row>
    <row r="23" spans="1:14" ht="14.5">
      <c r="A23" s="104"/>
      <c r="B23" s="38"/>
      <c r="C23" s="102" t="s">
        <v>45</v>
      </c>
      <c r="D23" s="33"/>
      <c r="E23" s="33"/>
      <c r="F23" s="33"/>
      <c r="G23" s="34"/>
      <c r="H23" s="34"/>
      <c r="I23" s="117" t="str">
        <f t="shared" si="0"/>
        <v/>
      </c>
      <c r="J23" s="33"/>
      <c r="K23" s="33"/>
      <c r="L23" s="34"/>
      <c r="M23" s="34"/>
      <c r="N23" s="122" t="str">
        <f t="shared" si="1"/>
        <v/>
      </c>
    </row>
    <row r="24" spans="1:14" ht="14.5">
      <c r="A24" s="104"/>
      <c r="B24" s="38"/>
      <c r="C24" s="102" t="s">
        <v>46</v>
      </c>
      <c r="D24" s="33"/>
      <c r="E24" s="33"/>
      <c r="F24" s="33"/>
      <c r="G24" s="34"/>
      <c r="H24" s="34"/>
      <c r="I24" s="117" t="str">
        <f t="shared" si="0"/>
        <v/>
      </c>
      <c r="J24" s="33"/>
      <c r="K24" s="33"/>
      <c r="L24" s="34"/>
      <c r="M24" s="34"/>
      <c r="N24" s="122" t="str">
        <f t="shared" si="1"/>
        <v/>
      </c>
    </row>
    <row r="25" spans="1:14" ht="14.5">
      <c r="A25" s="104"/>
      <c r="B25" s="38"/>
      <c r="C25" s="102" t="s">
        <v>47</v>
      </c>
      <c r="D25" s="33"/>
      <c r="E25" s="33"/>
      <c r="F25" s="33"/>
      <c r="G25" s="34"/>
      <c r="H25" s="34"/>
      <c r="I25" s="117" t="str">
        <f t="shared" si="0"/>
        <v/>
      </c>
      <c r="J25" s="33"/>
      <c r="K25" s="33"/>
      <c r="L25" s="34"/>
      <c r="M25" s="34"/>
      <c r="N25" s="122" t="str">
        <f t="shared" si="1"/>
        <v/>
      </c>
    </row>
    <row r="26" spans="1:14" ht="14.5">
      <c r="A26" s="104"/>
      <c r="B26" s="38"/>
      <c r="C26" s="102" t="s">
        <v>48</v>
      </c>
      <c r="D26" s="33"/>
      <c r="E26" s="33"/>
      <c r="F26" s="33"/>
      <c r="G26" s="34"/>
      <c r="H26" s="34"/>
      <c r="I26" s="117" t="str">
        <f t="shared" si="0"/>
        <v/>
      </c>
      <c r="J26" s="33"/>
      <c r="K26" s="33"/>
      <c r="L26" s="34"/>
      <c r="M26" s="34"/>
      <c r="N26" s="122" t="str">
        <f t="shared" si="1"/>
        <v/>
      </c>
    </row>
    <row r="27" spans="1:14" ht="14.5">
      <c r="A27" s="104"/>
      <c r="B27" s="38"/>
      <c r="C27" s="102" t="s">
        <v>49</v>
      </c>
      <c r="D27" s="33"/>
      <c r="E27" s="33"/>
      <c r="F27" s="33"/>
      <c r="G27" s="34"/>
      <c r="H27" s="34"/>
      <c r="I27" s="117" t="str">
        <f t="shared" si="0"/>
        <v/>
      </c>
      <c r="J27" s="33"/>
      <c r="K27" s="33"/>
      <c r="L27" s="34"/>
      <c r="M27" s="34"/>
      <c r="N27" s="122" t="str">
        <f t="shared" si="1"/>
        <v/>
      </c>
    </row>
    <row r="28" spans="1:14" ht="14.5">
      <c r="A28" s="104"/>
      <c r="B28" s="38"/>
      <c r="C28" s="102" t="s">
        <v>50</v>
      </c>
      <c r="D28" s="33"/>
      <c r="E28" s="33"/>
      <c r="F28" s="33"/>
      <c r="G28" s="34"/>
      <c r="H28" s="34"/>
      <c r="I28" s="117" t="str">
        <f t="shared" si="0"/>
        <v/>
      </c>
      <c r="J28" s="33"/>
      <c r="K28" s="33"/>
      <c r="L28" s="34"/>
      <c r="M28" s="34"/>
      <c r="N28" s="122" t="str">
        <f t="shared" si="1"/>
        <v/>
      </c>
    </row>
    <row r="29" spans="1:14" ht="14.5">
      <c r="A29" s="104"/>
      <c r="B29" s="38"/>
      <c r="C29" s="102" t="s">
        <v>51</v>
      </c>
      <c r="D29" s="33"/>
      <c r="E29" s="33"/>
      <c r="F29" s="33"/>
      <c r="G29" s="34"/>
      <c r="H29" s="34"/>
      <c r="I29" s="117" t="str">
        <f t="shared" si="0"/>
        <v/>
      </c>
      <c r="J29" s="33"/>
      <c r="K29" s="33"/>
      <c r="L29" s="34"/>
      <c r="M29" s="34"/>
      <c r="N29" s="122" t="str">
        <f t="shared" si="1"/>
        <v/>
      </c>
    </row>
    <row r="30" spans="1:14" ht="14.5">
      <c r="A30" s="104"/>
      <c r="B30" s="38"/>
      <c r="C30" s="102" t="s">
        <v>52</v>
      </c>
      <c r="D30" s="33"/>
      <c r="E30" s="33"/>
      <c r="F30" s="33"/>
      <c r="G30" s="34"/>
      <c r="H30" s="34"/>
      <c r="I30" s="117" t="str">
        <f t="shared" si="0"/>
        <v/>
      </c>
      <c r="J30" s="33"/>
      <c r="K30" s="33"/>
      <c r="L30" s="34"/>
      <c r="M30" s="34"/>
      <c r="N30" s="122" t="str">
        <f t="shared" si="1"/>
        <v/>
      </c>
    </row>
    <row r="31" spans="1:14" ht="14.5">
      <c r="A31" s="104"/>
      <c r="B31" s="38"/>
      <c r="C31" s="102" t="s">
        <v>53</v>
      </c>
      <c r="D31" s="33"/>
      <c r="E31" s="33"/>
      <c r="F31" s="33"/>
      <c r="G31" s="34"/>
      <c r="H31" s="34"/>
      <c r="I31" s="117" t="str">
        <f t="shared" si="0"/>
        <v/>
      </c>
      <c r="J31" s="33"/>
      <c r="K31" s="33"/>
      <c r="L31" s="34"/>
      <c r="M31" s="34"/>
      <c r="N31" s="122" t="str">
        <f t="shared" si="1"/>
        <v/>
      </c>
    </row>
    <row r="32" spans="1:14" ht="14.5">
      <c r="A32" s="104"/>
      <c r="B32" s="38"/>
      <c r="C32" s="102" t="s">
        <v>54</v>
      </c>
      <c r="D32" s="33"/>
      <c r="E32" s="33"/>
      <c r="F32" s="33"/>
      <c r="G32" s="34"/>
      <c r="H32" s="34"/>
      <c r="I32" s="117" t="str">
        <f t="shared" si="0"/>
        <v/>
      </c>
      <c r="J32" s="33"/>
      <c r="K32" s="33"/>
      <c r="L32" s="34"/>
      <c r="M32" s="34"/>
      <c r="N32" s="122" t="str">
        <f t="shared" si="1"/>
        <v/>
      </c>
    </row>
    <row r="33" spans="1:14" ht="14.5">
      <c r="A33" s="104"/>
      <c r="B33" s="38"/>
      <c r="C33" s="102" t="s">
        <v>55</v>
      </c>
      <c r="D33" s="33"/>
      <c r="E33" s="33"/>
      <c r="F33" s="33"/>
      <c r="G33" s="34"/>
      <c r="H33" s="34"/>
      <c r="I33" s="117" t="str">
        <f t="shared" si="0"/>
        <v/>
      </c>
      <c r="J33" s="33"/>
      <c r="K33" s="33"/>
      <c r="L33" s="34"/>
      <c r="M33" s="34"/>
      <c r="N33" s="122" t="str">
        <f t="shared" si="1"/>
        <v/>
      </c>
    </row>
  </sheetData>
  <sheetProtection algorithmName="SHA-512" hashValue="eCLFT/FlFmZ95I/UFNo02bimEat4mnx4Rkg2akVDG2ZL+GQ2h1R3Top+ScgzosOdyWl9f0HSLbOdAiaFthk6vQ==" saltValue="+rYon9Vm1Vm8ABnq2/G9hw==" spinCount="100000" sheet="1" objects="1" scenarios="1"/>
  <mergeCells count="4">
    <mergeCell ref="C1:F1"/>
    <mergeCell ref="A4:A14"/>
    <mergeCell ref="A15:A33"/>
    <mergeCell ref="B5:B14"/>
  </mergeCells>
  <conditionalFormatting sqref="D4:D15">
    <cfRule type="expression" priority="3" dxfId="0">
      <formula>E4="no"</formula>
    </cfRule>
  </conditionalFormatting>
  <dataValidations count="2">
    <dataValidation type="list" allowBlank="1" showInputMessage="1" showErrorMessage="1" sqref="H4:H33 M4:M33">
      <formula1>Parameter!$A$12:$A$16</formula1>
    </dataValidation>
    <dataValidation type="list" allowBlank="1" showInputMessage="1" showErrorMessage="1" sqref="G4:G33 L4:L33">
      <formula1>Parameter!$A$3:$A$7</formula1>
    </dataValidation>
  </dataValidations>
  <pageMargins left="0.25" right="0.25" top="0.75" bottom="0.75" header="0.3" footer="0.3"/>
  <pageSetup fitToHeight="0" orientation="landscape" paperSize="8" scale="63" r:id="rId4"/>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ABCB04B-F519-4BF8-816F-F14463168C96}">
  <dimension ref="A1:L35"/>
  <sheetViews>
    <sheetView showGridLines="0" workbookViewId="0" topLeftCell="A1">
      <selection pane="topLeft" activeCell="A1" sqref="A1:K35"/>
    </sheetView>
  </sheetViews>
  <sheetFormatPr defaultColWidth="9.18428571428571" defaultRowHeight="14.5"/>
  <cols>
    <col min="1" max="1" width="3.14285714285714" style="24" customWidth="1"/>
    <col min="2" max="16384" width="9.14285714285714" style="24"/>
  </cols>
  <sheetData>
    <row r="1" spans="1:12" ht="14.5">
      <c r="A1" s="38"/>
      <c r="B1" s="38"/>
      <c r="C1" s="38"/>
      <c r="D1" s="38"/>
      <c r="E1" s="38"/>
      <c r="F1" s="38"/>
      <c r="G1" s="38"/>
      <c r="H1" s="38"/>
      <c r="I1" s="38"/>
      <c r="J1" s="38"/>
      <c r="K1" s="38"/>
      <c r="L1" s="38"/>
    </row>
    <row r="2" spans="1:12" ht="14.5">
      <c r="A2" s="38"/>
      <c r="B2" s="38"/>
      <c r="C2" s="38" t="s">
        <v>85</v>
      </c>
      <c r="D2" s="38"/>
      <c r="E2" s="38"/>
      <c r="F2" s="38"/>
      <c r="G2" s="38"/>
      <c r="H2" s="38"/>
      <c r="I2" s="38"/>
      <c r="J2" s="38"/>
      <c r="K2" s="38"/>
      <c r="L2" s="38"/>
    </row>
    <row r="3" spans="1:12" ht="14.5">
      <c r="A3" s="38"/>
      <c r="B3" s="38"/>
      <c r="C3" s="38"/>
      <c r="D3" s="38"/>
      <c r="E3" s="38"/>
      <c r="F3" s="38"/>
      <c r="G3" s="38"/>
      <c r="H3" s="38"/>
      <c r="I3" s="38"/>
      <c r="J3" s="38"/>
      <c r="K3" s="38"/>
      <c r="L3" s="38"/>
    </row>
    <row r="4" spans="1:12" ht="14.5">
      <c r="A4" s="38"/>
      <c r="B4" s="38"/>
      <c r="C4" s="38" t="s">
        <v>86</v>
      </c>
      <c r="D4" s="38" t="s">
        <v>87</v>
      </c>
      <c r="E4" s="38" t="s">
        <v>88</v>
      </c>
      <c r="F4" s="38"/>
      <c r="G4" s="38"/>
      <c r="H4" s="38"/>
      <c r="I4" s="38"/>
      <c r="J4" s="38"/>
      <c r="K4" s="38"/>
      <c r="L4" s="38"/>
    </row>
    <row r="5" spans="1:12" ht="14.5">
      <c r="A5" s="38"/>
      <c r="B5" s="38"/>
      <c r="C5" s="72" t="str">
        <f>'B - Key Risks &amp; Others'!C4</f>
        <v>R1</v>
      </c>
      <c r="D5" s="38">
        <f>INDEX('B - Key Risks &amp; Others'!D$4:N$14,MATCH('C - Key Risks Spider'!C5,'B - Key Risks &amp; Others'!C$4:C$14,0),6)</f>
        <v>12</v>
      </c>
      <c r="E5" s="38">
        <f>INDEX('B - Key Risks &amp; Others'!D$4:N$14,MATCH('C - Key Risks Spider'!C5,'B - Key Risks &amp; Others'!C$4:C$14,0),11)</f>
        <v>6</v>
      </c>
      <c r="F5" s="38"/>
      <c r="G5" s="38"/>
      <c r="H5" s="38"/>
      <c r="I5" s="38"/>
      <c r="J5" s="38"/>
      <c r="K5" s="38"/>
      <c r="L5" s="38"/>
    </row>
    <row r="6" spans="1:12" ht="14.5">
      <c r="A6" s="38"/>
      <c r="B6" s="38"/>
      <c r="C6" s="72" t="str">
        <f>'B - Key Risks &amp; Others'!C5</f>
        <v>R2</v>
      </c>
      <c r="D6" s="38" t="str">
        <f>INDEX('B - Key Risks &amp; Others'!D$4:N$14,MATCH('C - Key Risks Spider'!C6,'B - Key Risks &amp; Others'!C$4:C$14,0),6)</f>
        <v/>
      </c>
      <c r="E6" s="38" t="str">
        <f>INDEX('B - Key Risks &amp; Others'!D$4:N$14,MATCH('C - Key Risks Spider'!C6,'B - Key Risks &amp; Others'!C$4:C$14,0),11)</f>
        <v/>
      </c>
      <c r="F6" s="38"/>
      <c r="G6" s="38"/>
      <c r="H6" s="38"/>
      <c r="I6" s="38"/>
      <c r="J6" s="38"/>
      <c r="K6" s="38"/>
      <c r="L6" s="38"/>
    </row>
    <row r="7" spans="1:12" ht="14.5">
      <c r="A7" s="38"/>
      <c r="B7" s="38"/>
      <c r="C7" s="72" t="str">
        <f>'B - Key Risks &amp; Others'!C6</f>
        <v>R3</v>
      </c>
      <c r="D7" s="38" t="str">
        <f>INDEX('B - Key Risks &amp; Others'!D$4:N$14,MATCH('C - Key Risks Spider'!C7,'B - Key Risks &amp; Others'!C$4:C$14,0),6)</f>
        <v/>
      </c>
      <c r="E7" s="38" t="str">
        <f>INDEX('B - Key Risks &amp; Others'!D$4:N$14,MATCH('C - Key Risks Spider'!C7,'B - Key Risks &amp; Others'!C$4:C$14,0),11)</f>
        <v/>
      </c>
      <c r="F7" s="38"/>
      <c r="G7" s="38"/>
      <c r="H7" s="38"/>
      <c r="I7" s="38"/>
      <c r="J7" s="38"/>
      <c r="K7" s="38"/>
      <c r="L7" s="38"/>
    </row>
    <row r="8" spans="1:12" ht="14.5">
      <c r="A8" s="38"/>
      <c r="B8" s="38"/>
      <c r="C8" s="72" t="str">
        <f>'B - Key Risks &amp; Others'!C7</f>
        <v>R4</v>
      </c>
      <c r="D8" s="38" t="str">
        <f>INDEX('B - Key Risks &amp; Others'!D$4:N$14,MATCH('C - Key Risks Spider'!C8,'B - Key Risks &amp; Others'!C$4:C$14,0),6)</f>
        <v/>
      </c>
      <c r="E8" s="38" t="str">
        <f>INDEX('B - Key Risks &amp; Others'!D$4:N$14,MATCH('C - Key Risks Spider'!C8,'B - Key Risks &amp; Others'!C$4:C$14,0),11)</f>
        <v/>
      </c>
      <c r="F8" s="38"/>
      <c r="G8" s="38"/>
      <c r="H8" s="38"/>
      <c r="I8" s="38"/>
      <c r="J8" s="38"/>
      <c r="K8" s="38"/>
      <c r="L8" s="38"/>
    </row>
    <row r="9" spans="1:12" ht="14.5">
      <c r="A9" s="38"/>
      <c r="B9" s="38"/>
      <c r="C9" s="72" t="str">
        <f>'B - Key Risks &amp; Others'!C8</f>
        <v>R5</v>
      </c>
      <c r="D9" s="38" t="str">
        <f>INDEX('B - Key Risks &amp; Others'!D$4:N$14,MATCH('C - Key Risks Spider'!C9,'B - Key Risks &amp; Others'!C$4:C$14,0),6)</f>
        <v/>
      </c>
      <c r="E9" s="38" t="str">
        <f>INDEX('B - Key Risks &amp; Others'!D$4:N$14,MATCH('C - Key Risks Spider'!C9,'B - Key Risks &amp; Others'!C$4:C$14,0),11)</f>
        <v/>
      </c>
      <c r="F9" s="38"/>
      <c r="G9" s="38"/>
      <c r="H9" s="38"/>
      <c r="I9" s="38"/>
      <c r="J9" s="38"/>
      <c r="K9" s="38"/>
      <c r="L9" s="38"/>
    </row>
    <row r="10" spans="1:12" ht="14.5">
      <c r="A10" s="38"/>
      <c r="B10" s="38"/>
      <c r="C10" s="72" t="str">
        <f>'B - Key Risks &amp; Others'!C9</f>
        <v>R6</v>
      </c>
      <c r="D10" s="38" t="str">
        <f>INDEX('B - Key Risks &amp; Others'!D$4:N$14,MATCH('C - Key Risks Spider'!C10,'B - Key Risks &amp; Others'!C$4:C$14,0),6)</f>
        <v/>
      </c>
      <c r="E10" s="38" t="str">
        <f>INDEX('B - Key Risks &amp; Others'!D$4:N$14,MATCH('C - Key Risks Spider'!C10,'B - Key Risks &amp; Others'!C$4:C$14,0),11)</f>
        <v/>
      </c>
      <c r="F10" s="38"/>
      <c r="G10" s="38"/>
      <c r="H10" s="38"/>
      <c r="I10" s="38"/>
      <c r="J10" s="38"/>
      <c r="K10" s="38"/>
      <c r="L10" s="38"/>
    </row>
    <row r="11" spans="1:12" ht="14.5">
      <c r="A11" s="38"/>
      <c r="B11" s="38"/>
      <c r="C11" s="72" t="str">
        <f>'B - Key Risks &amp; Others'!C10</f>
        <v>R7</v>
      </c>
      <c r="D11" s="38" t="str">
        <f>INDEX('B - Key Risks &amp; Others'!D$4:N$14,MATCH('C - Key Risks Spider'!C11,'B - Key Risks &amp; Others'!C$4:C$14,0),6)</f>
        <v/>
      </c>
      <c r="E11" s="38" t="str">
        <f>INDEX('B - Key Risks &amp; Others'!D$4:N$14,MATCH('C - Key Risks Spider'!C11,'B - Key Risks &amp; Others'!C$4:C$14,0),11)</f>
        <v/>
      </c>
      <c r="F11" s="38"/>
      <c r="G11" s="38"/>
      <c r="H11" s="38"/>
      <c r="I11" s="38"/>
      <c r="J11" s="38"/>
      <c r="K11" s="38"/>
      <c r="L11" s="38"/>
    </row>
    <row r="12" spans="1:12" ht="14.5">
      <c r="A12" s="38"/>
      <c r="B12" s="38"/>
      <c r="C12" s="72" t="str">
        <f>'B - Key Risks &amp; Others'!C11</f>
        <v>R8</v>
      </c>
      <c r="D12" s="38" t="str">
        <f>INDEX('B - Key Risks &amp; Others'!D$4:N$14,MATCH('C - Key Risks Spider'!C12,'B - Key Risks &amp; Others'!C$4:C$14,0),6)</f>
        <v/>
      </c>
      <c r="E12" s="38" t="str">
        <f>INDEX('B - Key Risks &amp; Others'!D$4:N$14,MATCH('C - Key Risks Spider'!C12,'B - Key Risks &amp; Others'!C$4:C$14,0),11)</f>
        <v/>
      </c>
      <c r="F12" s="38"/>
      <c r="G12" s="38"/>
      <c r="H12" s="38"/>
      <c r="I12" s="38"/>
      <c r="J12" s="38"/>
      <c r="K12" s="38"/>
      <c r="L12" s="38"/>
    </row>
    <row r="13" spans="1:12" ht="14.5">
      <c r="A13" s="38"/>
      <c r="B13" s="38"/>
      <c r="C13" s="72" t="str">
        <f>'B - Key Risks &amp; Others'!C12</f>
        <v>R9</v>
      </c>
      <c r="D13" s="38" t="str">
        <f>INDEX('B - Key Risks &amp; Others'!D$4:N$14,MATCH('C - Key Risks Spider'!C13,'B - Key Risks &amp; Others'!C$4:C$14,0),6)</f>
        <v/>
      </c>
      <c r="E13" s="38" t="str">
        <f>INDEX('B - Key Risks &amp; Others'!D$4:N$14,MATCH('C - Key Risks Spider'!C13,'B - Key Risks &amp; Others'!C$4:C$14,0),11)</f>
        <v/>
      </c>
      <c r="F13" s="38"/>
      <c r="G13" s="38"/>
      <c r="H13" s="38"/>
      <c r="I13" s="38"/>
      <c r="J13" s="38"/>
      <c r="K13" s="38"/>
      <c r="L13" s="38"/>
    </row>
    <row r="14" spans="1:12" ht="14.5">
      <c r="A14" s="38"/>
      <c r="B14" s="38"/>
      <c r="C14" s="72" t="str">
        <f>'B - Key Risks &amp; Others'!C13</f>
        <v>R10</v>
      </c>
      <c r="D14" s="38" t="str">
        <f>INDEX('B - Key Risks &amp; Others'!D$4:N$14,MATCH('C - Key Risks Spider'!C14,'B - Key Risks &amp; Others'!C$4:C$14,0),6)</f>
        <v/>
      </c>
      <c r="E14" s="38" t="str">
        <f>INDEX('B - Key Risks &amp; Others'!D$4:N$14,MATCH('C - Key Risks Spider'!C14,'B - Key Risks &amp; Others'!C$4:C$14,0),11)</f>
        <v/>
      </c>
      <c r="F14" s="38"/>
      <c r="G14" s="38"/>
      <c r="H14" s="38"/>
      <c r="I14" s="38"/>
      <c r="J14" s="38"/>
      <c r="K14" s="38"/>
      <c r="L14" s="38"/>
    </row>
    <row r="15" spans="1:12" ht="14.5">
      <c r="A15" s="38"/>
      <c r="B15" s="38"/>
      <c r="C15" s="72" t="str">
        <f>'B - Key Risks &amp; Others'!C14</f>
        <v>R11</v>
      </c>
      <c r="D15" s="38" t="str">
        <f>INDEX('B - Key Risks &amp; Others'!D$4:N$14,MATCH('C - Key Risks Spider'!C15,'B - Key Risks &amp; Others'!C$4:C$14,0),6)</f>
        <v/>
      </c>
      <c r="E15" s="38" t="str">
        <f>INDEX('B - Key Risks &amp; Others'!D$4:N$14,MATCH('C - Key Risks Spider'!C15,'B - Key Risks &amp; Others'!C$4:C$14,0),11)</f>
        <v/>
      </c>
      <c r="F15" s="38"/>
      <c r="G15" s="38"/>
      <c r="H15" s="38"/>
      <c r="I15" s="38"/>
      <c r="J15" s="38"/>
      <c r="K15" s="38"/>
      <c r="L15" s="38"/>
    </row>
    <row r="16" spans="1:12" ht="14.5">
      <c r="A16" s="38"/>
      <c r="B16" s="38"/>
      <c r="C16" s="38"/>
      <c r="D16" s="38"/>
      <c r="E16" s="38"/>
      <c r="F16" s="38"/>
      <c r="G16" s="38"/>
      <c r="H16" s="38"/>
      <c r="I16" s="38"/>
      <c r="J16" s="38"/>
      <c r="K16" s="38"/>
      <c r="L16" s="38"/>
    </row>
    <row r="17" spans="1:12" ht="14.5">
      <c r="A17" s="38"/>
      <c r="B17" s="38"/>
      <c r="C17" s="38"/>
      <c r="D17" s="38"/>
      <c r="E17" s="38"/>
      <c r="F17" s="38"/>
      <c r="G17" s="38"/>
      <c r="H17" s="38"/>
      <c r="I17" s="38"/>
      <c r="J17" s="38"/>
      <c r="K17" s="38"/>
      <c r="L17" s="38"/>
    </row>
    <row r="18" spans="1:12" ht="14.5">
      <c r="A18" s="38"/>
      <c r="B18" s="38"/>
      <c r="C18" s="38"/>
      <c r="D18" s="38"/>
      <c r="E18" s="38"/>
      <c r="F18" s="38"/>
      <c r="G18" s="38"/>
      <c r="H18" s="38"/>
      <c r="I18" s="38"/>
      <c r="J18" s="38"/>
      <c r="K18" s="38"/>
      <c r="L18" s="38"/>
    </row>
    <row r="19" spans="1:12" ht="14.5">
      <c r="A19" s="38"/>
      <c r="B19" s="38"/>
      <c r="C19" s="38"/>
      <c r="D19" s="38"/>
      <c r="E19" s="38"/>
      <c r="F19" s="38"/>
      <c r="G19" s="38"/>
      <c r="H19" s="38"/>
      <c r="I19" s="38"/>
      <c r="J19" s="38"/>
      <c r="K19" s="38"/>
      <c r="L19" s="38"/>
    </row>
    <row r="20" spans="1:12" ht="14.5">
      <c r="A20" s="38"/>
      <c r="B20" s="38"/>
      <c r="C20" s="38"/>
      <c r="D20" s="38"/>
      <c r="E20" s="38"/>
      <c r="F20" s="38"/>
      <c r="G20" s="38"/>
      <c r="H20" s="38"/>
      <c r="I20" s="38"/>
      <c r="J20" s="38"/>
      <c r="K20" s="38"/>
      <c r="L20" s="38"/>
    </row>
    <row r="21" spans="1:12" ht="14.5">
      <c r="A21" s="38"/>
      <c r="B21" s="38"/>
      <c r="C21" s="38"/>
      <c r="D21" s="38"/>
      <c r="E21" s="38"/>
      <c r="F21" s="38"/>
      <c r="G21" s="38"/>
      <c r="H21" s="38"/>
      <c r="I21" s="38"/>
      <c r="J21" s="38"/>
      <c r="K21" s="38"/>
      <c r="L21" s="38"/>
    </row>
    <row r="22" spans="1:12" ht="14.5">
      <c r="A22" s="38"/>
      <c r="B22" s="38"/>
      <c r="C22" s="38"/>
      <c r="D22" s="38"/>
      <c r="E22" s="38"/>
      <c r="F22" s="38"/>
      <c r="G22" s="38"/>
      <c r="H22" s="38"/>
      <c r="I22" s="38"/>
      <c r="J22" s="38"/>
      <c r="K22" s="38"/>
      <c r="L22" s="38"/>
    </row>
    <row r="23" spans="1:12" ht="14.5">
      <c r="A23" s="38"/>
      <c r="B23" s="38"/>
      <c r="C23" s="38"/>
      <c r="D23" s="38"/>
      <c r="E23" s="38"/>
      <c r="F23" s="38"/>
      <c r="G23" s="38"/>
      <c r="H23" s="38"/>
      <c r="I23" s="38"/>
      <c r="J23" s="38"/>
      <c r="K23" s="38"/>
      <c r="L23" s="38"/>
    </row>
    <row r="24" spans="1:12" ht="14.5">
      <c r="A24" s="38"/>
      <c r="B24" s="38"/>
      <c r="C24" s="38"/>
      <c r="D24" s="38"/>
      <c r="E24" s="38"/>
      <c r="F24" s="38"/>
      <c r="G24" s="38"/>
      <c r="H24" s="38"/>
      <c r="I24" s="38"/>
      <c r="J24" s="38"/>
      <c r="K24" s="38"/>
      <c r="L24" s="38"/>
    </row>
    <row r="25" spans="1:12" ht="14.5">
      <c r="A25" s="38"/>
      <c r="B25" s="38"/>
      <c r="C25" s="38"/>
      <c r="D25" s="38"/>
      <c r="E25" s="38"/>
      <c r="F25" s="38"/>
      <c r="G25" s="38"/>
      <c r="H25" s="38"/>
      <c r="I25" s="38"/>
      <c r="J25" s="38"/>
      <c r="K25" s="38"/>
      <c r="L25" s="38"/>
    </row>
    <row r="26" spans="1:12" ht="14.5">
      <c r="A26" s="38"/>
      <c r="B26" s="38"/>
      <c r="C26" s="38"/>
      <c r="D26" s="38"/>
      <c r="E26" s="38"/>
      <c r="F26" s="38"/>
      <c r="G26" s="38"/>
      <c r="H26" s="38"/>
      <c r="I26" s="38"/>
      <c r="J26" s="38"/>
      <c r="K26" s="38"/>
      <c r="L26" s="38"/>
    </row>
    <row r="27" spans="1:12" ht="14.5">
      <c r="A27" s="38"/>
      <c r="B27" s="38"/>
      <c r="C27" s="38"/>
      <c r="D27" s="38"/>
      <c r="E27" s="38"/>
      <c r="F27" s="38"/>
      <c r="G27" s="38"/>
      <c r="H27" s="38"/>
      <c r="I27" s="38"/>
      <c r="J27" s="38"/>
      <c r="K27" s="38"/>
      <c r="L27" s="38"/>
    </row>
    <row r="28" spans="1:12" ht="14.5">
      <c r="A28" s="38"/>
      <c r="B28" s="38"/>
      <c r="C28" s="38"/>
      <c r="D28" s="38"/>
      <c r="E28" s="38"/>
      <c r="F28" s="38"/>
      <c r="G28" s="38"/>
      <c r="H28" s="38"/>
      <c r="I28" s="38"/>
      <c r="J28" s="38"/>
      <c r="K28" s="38"/>
      <c r="L28" s="38"/>
    </row>
    <row r="29" spans="1:12" ht="14.5">
      <c r="A29" s="38"/>
      <c r="B29" s="38"/>
      <c r="C29" s="38"/>
      <c r="D29" s="38"/>
      <c r="E29" s="38"/>
      <c r="F29" s="38"/>
      <c r="G29" s="38"/>
      <c r="H29" s="38"/>
      <c r="I29" s="38"/>
      <c r="J29" s="38"/>
      <c r="K29" s="38"/>
      <c r="L29" s="38"/>
    </row>
    <row r="30" spans="1:12" ht="14.5">
      <c r="A30" s="38"/>
      <c r="B30" s="38"/>
      <c r="C30" s="38"/>
      <c r="D30" s="38"/>
      <c r="E30" s="38"/>
      <c r="F30" s="38"/>
      <c r="G30" s="38"/>
      <c r="H30" s="38"/>
      <c r="I30" s="38"/>
      <c r="J30" s="38"/>
      <c r="K30" s="38"/>
      <c r="L30" s="38"/>
    </row>
    <row r="31" spans="1:12" ht="14.5">
      <c r="A31" s="38"/>
      <c r="B31" s="38"/>
      <c r="C31" s="38"/>
      <c r="D31" s="38"/>
      <c r="E31" s="38"/>
      <c r="F31" s="38"/>
      <c r="G31" s="38"/>
      <c r="H31" s="38"/>
      <c r="I31" s="38"/>
      <c r="J31" s="38"/>
      <c r="K31" s="38"/>
      <c r="L31" s="38"/>
    </row>
    <row r="32" spans="1:12" ht="14.5">
      <c r="A32" s="38"/>
      <c r="B32" s="38"/>
      <c r="C32" s="38"/>
      <c r="D32" s="38"/>
      <c r="E32" s="38"/>
      <c r="F32" s="38"/>
      <c r="G32" s="38"/>
      <c r="H32" s="38"/>
      <c r="I32" s="38"/>
      <c r="J32" s="38"/>
      <c r="K32" s="38"/>
      <c r="L32" s="38"/>
    </row>
    <row r="33" spans="1:12" ht="14.5">
      <c r="A33" s="38"/>
      <c r="B33" s="38"/>
      <c r="C33" s="38"/>
      <c r="D33" s="38"/>
      <c r="E33" s="38"/>
      <c r="F33" s="38"/>
      <c r="G33" s="38"/>
      <c r="H33" s="38"/>
      <c r="I33" s="38"/>
      <c r="J33" s="38"/>
      <c r="K33" s="38"/>
      <c r="L33" s="38"/>
    </row>
    <row r="34" spans="1:12" ht="14.5">
      <c r="A34" s="38"/>
      <c r="B34" s="38"/>
      <c r="C34" s="38"/>
      <c r="D34" s="38"/>
      <c r="E34" s="38"/>
      <c r="F34" s="38"/>
      <c r="G34" s="38"/>
      <c r="H34" s="38"/>
      <c r="I34" s="38"/>
      <c r="J34" s="38"/>
      <c r="K34" s="38"/>
      <c r="L34" s="38"/>
    </row>
    <row r="35" spans="1:12" ht="14.5">
      <c r="A35" s="38"/>
      <c r="B35" s="38"/>
      <c r="C35" s="38"/>
      <c r="D35" s="38"/>
      <c r="E35" s="38"/>
      <c r="F35" s="38"/>
      <c r="G35" s="38"/>
      <c r="H35" s="38"/>
      <c r="I35" s="38"/>
      <c r="J35" s="38"/>
      <c r="K35" s="38"/>
      <c r="L35" s="38"/>
    </row>
  </sheetData>
  <sheetProtection algorithmName="SHA-512" hashValue="Y1EgdeZMQ8ZkeaUob07EO4VLPT28ofnpwX00KvjWf5adpALJday6sJ5Q2bBfuT1zKkX8YQmKLFBXFL0oTgyfxQ==" saltValue="468IdrfEBGx82FxWiukpnQ==" spinCount="100000" sheet="1" objects="1" scenarios="1"/>
  <pageMargins left="0.7" right="0.7" top="0.75" bottom="0.75" header="0.3" footer="0.3"/>
  <pageSetup orientation="portrait" paperSize="9" r:id="rId2"/>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2:C33"/>
  <sheetViews>
    <sheetView workbookViewId="0" topLeftCell="A1">
      <selection pane="topLeft" activeCell="A21" sqref="A21"/>
    </sheetView>
  </sheetViews>
  <sheetFormatPr defaultColWidth="9.18428571428571" defaultRowHeight="14.5"/>
  <cols>
    <col min="1" max="1" width="19.2857142857143" bestFit="1" customWidth="1"/>
    <col min="2" max="2" width="3.14285714285714" style="1" customWidth="1"/>
    <col min="3" max="3" width="89.1428571428571" bestFit="1" customWidth="1"/>
  </cols>
  <sheetData>
    <row r="2" spans="1:1" ht="14.5">
      <c r="A2" s="22" t="s">
        <v>0</v>
      </c>
    </row>
    <row r="3" spans="1:3" ht="14.5">
      <c r="A3" s="2" t="s">
        <v>1</v>
      </c>
      <c r="B3" s="3">
        <v>1</v>
      </c>
      <c r="C3" t="s">
        <v>2</v>
      </c>
    </row>
    <row r="4" spans="1:3" ht="14.5">
      <c r="A4" s="2" t="s">
        <v>32</v>
      </c>
      <c r="B4" s="3">
        <v>2</v>
      </c>
      <c r="C4" t="s">
        <v>3</v>
      </c>
    </row>
    <row r="5" spans="1:3" ht="14.5">
      <c r="A5" s="2" t="s">
        <v>4</v>
      </c>
      <c r="B5" s="3">
        <v>3</v>
      </c>
      <c r="C5" t="s">
        <v>31</v>
      </c>
    </row>
    <row r="6" spans="1:3" ht="14.5">
      <c r="A6" s="2" t="s">
        <v>33</v>
      </c>
      <c r="B6" s="3">
        <v>4</v>
      </c>
      <c r="C6" t="s">
        <v>30</v>
      </c>
    </row>
    <row r="7" spans="1:3" ht="14.5">
      <c r="A7" s="2" t="s">
        <v>5</v>
      </c>
      <c r="B7" s="3">
        <v>5</v>
      </c>
      <c r="C7" t="s">
        <v>6</v>
      </c>
    </row>
    <row r="11" spans="1:1" ht="14.5">
      <c r="A11" s="22" t="s">
        <v>7</v>
      </c>
    </row>
    <row r="12" spans="1:3" ht="14.5">
      <c r="A12" t="s">
        <v>8</v>
      </c>
      <c r="B12" s="1">
        <v>1</v>
      </c>
      <c r="C12" t="s">
        <v>9</v>
      </c>
    </row>
    <row r="13" spans="1:3" ht="14.5">
      <c r="A13" t="s">
        <v>10</v>
      </c>
      <c r="B13" s="1">
        <v>2</v>
      </c>
      <c r="C13" t="s">
        <v>11</v>
      </c>
    </row>
    <row r="14" spans="1:3" ht="14.5">
      <c r="A14" t="s">
        <v>12</v>
      </c>
      <c r="B14" s="1">
        <v>3</v>
      </c>
      <c r="C14" t="s">
        <v>13</v>
      </c>
    </row>
    <row r="15" spans="1:3" ht="14.5">
      <c r="A15" t="s">
        <v>14</v>
      </c>
      <c r="B15" s="1">
        <v>4</v>
      </c>
      <c r="C15" t="s">
        <v>15</v>
      </c>
    </row>
    <row r="16" spans="1:3" ht="14.5">
      <c r="A16" t="s">
        <v>16</v>
      </c>
      <c r="B16" s="1">
        <v>5</v>
      </c>
      <c r="C16" t="s">
        <v>17</v>
      </c>
    </row>
    <row r="20" spans="1:1" ht="14.5">
      <c r="A20" s="22" t="s">
        <v>18</v>
      </c>
    </row>
    <row r="21" spans="1:1" ht="14.5">
      <c r="A21" t="s">
        <v>71</v>
      </c>
    </row>
    <row r="22" spans="1:2" ht="14.5">
      <c r="A22" t="s">
        <v>20</v>
      </c>
      <c r="B22" s="1">
        <v>1</v>
      </c>
    </row>
    <row r="23" spans="1:2" ht="14.5">
      <c r="A23" t="s">
        <v>21</v>
      </c>
      <c r="B23" s="1">
        <v>2</v>
      </c>
    </row>
    <row r="24" spans="1:2" ht="14.5">
      <c r="A24" t="s">
        <v>64</v>
      </c>
      <c r="B24" s="1">
        <v>3</v>
      </c>
    </row>
    <row r="25" spans="1:2" ht="14.5">
      <c r="A25" t="s">
        <v>22</v>
      </c>
      <c r="B25" s="1">
        <v>4</v>
      </c>
    </row>
    <row r="26" spans="1:2" ht="14.5">
      <c r="A26" t="s">
        <v>19</v>
      </c>
      <c r="B26" s="1">
        <v>5</v>
      </c>
    </row>
    <row r="27" spans="1:2" ht="14.5">
      <c r="A27" t="s">
        <v>23</v>
      </c>
      <c r="B27" s="1">
        <v>6</v>
      </c>
    </row>
    <row r="28" spans="1:2" ht="14.5">
      <c r="A28" t="s">
        <v>24</v>
      </c>
      <c r="B28" s="1">
        <v>7</v>
      </c>
    </row>
    <row r="31" spans="1:1" ht="14.5">
      <c r="A31" s="23" t="s">
        <v>67</v>
      </c>
    </row>
    <row r="32" spans="1:1" ht="14.5">
      <c r="A32" t="s">
        <v>65</v>
      </c>
    </row>
    <row r="33" spans="1:1" ht="14.5">
      <c r="A33" t="s">
        <v>66</v>
      </c>
    </row>
  </sheetData>
  <pageMargins left="0.7" right="0.7" top="0.75" bottom="0.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2:S9"/>
  <sheetViews>
    <sheetView workbookViewId="0" topLeftCell="A1">
      <selection pane="topLeft" activeCell="D15" sqref="D15"/>
    </sheetView>
  </sheetViews>
  <sheetFormatPr defaultColWidth="9.18428571428571" defaultRowHeight="14.5"/>
  <cols>
    <col min="1" max="1" width="11.2857142857143" customWidth="1"/>
    <col min="3" max="8" width="11.7142857142857" customWidth="1"/>
    <col min="9" max="9" width="3.57142857142857" customWidth="1"/>
    <col min="13" max="18" width="11.7142857142857" customWidth="1"/>
    <col min="19" max="19" width="3.57142857142857" customWidth="1"/>
  </cols>
  <sheetData>
    <row r="1" ht="27" customHeight="1"/>
    <row r="2" spans="2:19" ht="61.5" customHeight="1">
      <c r="B2" s="5"/>
      <c r="C2" s="6"/>
      <c r="D2" s="96" t="s">
        <v>62</v>
      </c>
      <c r="E2" s="96"/>
      <c r="F2" s="96"/>
      <c r="G2" s="96"/>
      <c r="H2" s="96"/>
      <c r="I2" s="7"/>
      <c r="L2" s="5"/>
      <c r="M2" s="6"/>
      <c r="N2" s="96" t="s">
        <v>63</v>
      </c>
      <c r="O2" s="96"/>
      <c r="P2" s="96"/>
      <c r="Q2" s="96"/>
      <c r="R2" s="96"/>
      <c r="S2" s="7"/>
    </row>
    <row r="3" spans="2:19" ht="61.5" customHeight="1">
      <c r="B3" s="8"/>
      <c r="C3" s="9" t="str">
        <f>Parameter!A7</f>
        <v>Certain</v>
      </c>
      <c r="D3" s="10" t="s">
        <v>57</v>
      </c>
      <c r="E3" s="11" t="s">
        <v>58</v>
      </c>
      <c r="F3" s="12" t="s">
        <v>59</v>
      </c>
      <c r="G3" s="13" t="s">
        <v>60</v>
      </c>
      <c r="H3" s="13" t="s">
        <v>60</v>
      </c>
      <c r="I3" s="14"/>
      <c r="J3" s="4"/>
      <c r="L3" s="8"/>
      <c r="M3" s="9" t="str">
        <f>Parameter!A7</f>
        <v>Certain</v>
      </c>
      <c r="N3" s="10" t="s">
        <v>57</v>
      </c>
      <c r="O3" s="11" t="s">
        <v>58</v>
      </c>
      <c r="P3" s="12" t="s">
        <v>59</v>
      </c>
      <c r="Q3" s="13" t="s">
        <v>60</v>
      </c>
      <c r="R3" s="13" t="s">
        <v>60</v>
      </c>
      <c r="S3" s="14"/>
    </row>
    <row r="4" spans="2:19" ht="61.5" customHeight="1">
      <c r="B4" s="95" t="s">
        <v>61</v>
      </c>
      <c r="C4" s="9" t="str">
        <f>Parameter!A6</f>
        <v>Likely</v>
      </c>
      <c r="D4" s="15" t="s">
        <v>56</v>
      </c>
      <c r="E4" s="10" t="s">
        <v>57</v>
      </c>
      <c r="F4" s="11" t="s">
        <v>58</v>
      </c>
      <c r="G4" s="12" t="s">
        <v>59</v>
      </c>
      <c r="H4" s="13" t="s">
        <v>60</v>
      </c>
      <c r="I4" s="14"/>
      <c r="J4" s="4"/>
      <c r="L4" s="95" t="s">
        <v>61</v>
      </c>
      <c r="M4" s="9" t="str">
        <f>Parameter!A6</f>
        <v>Likely</v>
      </c>
      <c r="N4" s="15" t="s">
        <v>56</v>
      </c>
      <c r="O4" s="10" t="s">
        <v>57</v>
      </c>
      <c r="P4" s="11" t="s">
        <v>58</v>
      </c>
      <c r="Q4" s="12" t="s">
        <v>59</v>
      </c>
      <c r="R4" s="13" t="s">
        <v>60</v>
      </c>
      <c r="S4" s="14"/>
    </row>
    <row r="5" spans="2:19" ht="61.5" customHeight="1">
      <c r="B5" s="95"/>
      <c r="C5" s="9" t="str">
        <f>Parameter!A5</f>
        <v>Possible</v>
      </c>
      <c r="D5" s="15" t="s">
        <v>56</v>
      </c>
      <c r="E5" s="10" t="s">
        <v>57</v>
      </c>
      <c r="F5" s="11" t="s">
        <v>58</v>
      </c>
      <c r="G5" s="12" t="s">
        <v>59</v>
      </c>
      <c r="H5" s="12" t="s">
        <v>59</v>
      </c>
      <c r="I5" s="14"/>
      <c r="J5" s="4"/>
      <c r="L5" s="95"/>
      <c r="M5" s="9" t="str">
        <f>Parameter!A5</f>
        <v>Possible</v>
      </c>
      <c r="N5" s="15" t="s">
        <v>56</v>
      </c>
      <c r="O5" s="10" t="s">
        <v>57</v>
      </c>
      <c r="P5" s="11" t="s">
        <v>58</v>
      </c>
      <c r="Q5" s="12" t="s">
        <v>59</v>
      </c>
      <c r="R5" s="12" t="s">
        <v>59</v>
      </c>
      <c r="S5" s="14"/>
    </row>
    <row r="6" spans="2:19" ht="61.5" customHeight="1">
      <c r="B6" s="95"/>
      <c r="C6" s="9" t="str">
        <f>Parameter!A4</f>
        <v>Unlikely</v>
      </c>
      <c r="D6" s="15" t="s">
        <v>56</v>
      </c>
      <c r="E6" s="10" t="s">
        <v>57</v>
      </c>
      <c r="F6" s="10" t="s">
        <v>57</v>
      </c>
      <c r="G6" s="11" t="s">
        <v>58</v>
      </c>
      <c r="H6" s="12" t="s">
        <v>59</v>
      </c>
      <c r="I6" s="14"/>
      <c r="J6" s="4"/>
      <c r="L6" s="95"/>
      <c r="M6" s="9" t="str">
        <f>Parameter!A4</f>
        <v>Unlikely</v>
      </c>
      <c r="N6" s="15" t="s">
        <v>56</v>
      </c>
      <c r="O6" s="10" t="s">
        <v>57</v>
      </c>
      <c r="P6" s="10" t="s">
        <v>57</v>
      </c>
      <c r="Q6" s="11" t="s">
        <v>58</v>
      </c>
      <c r="R6" s="12" t="s">
        <v>59</v>
      </c>
      <c r="S6" s="14"/>
    </row>
    <row r="7" spans="2:19" ht="61.5" customHeight="1">
      <c r="B7" s="8"/>
      <c r="C7" s="9" t="str">
        <f>Parameter!A3</f>
        <v xml:space="preserve">Remote </v>
      </c>
      <c r="D7" s="15" t="s">
        <v>56</v>
      </c>
      <c r="E7" s="15" t="s">
        <v>56</v>
      </c>
      <c r="F7" s="10" t="s">
        <v>57</v>
      </c>
      <c r="G7" s="11" t="s">
        <v>58</v>
      </c>
      <c r="H7" s="11" t="s">
        <v>58</v>
      </c>
      <c r="I7" s="14"/>
      <c r="J7" s="4"/>
      <c r="L7" s="8"/>
      <c r="M7" s="9" t="str">
        <f>Parameter!A3</f>
        <v xml:space="preserve">Remote </v>
      </c>
      <c r="N7" s="15" t="s">
        <v>56</v>
      </c>
      <c r="O7" s="15" t="s">
        <v>56</v>
      </c>
      <c r="P7" s="10" t="s">
        <v>57</v>
      </c>
      <c r="Q7" s="11" t="s">
        <v>58</v>
      </c>
      <c r="R7" s="11" t="s">
        <v>58</v>
      </c>
      <c r="S7" s="14"/>
    </row>
    <row r="8" spans="2:19" ht="67.5" customHeight="1">
      <c r="B8" s="8"/>
      <c r="C8" s="16"/>
      <c r="D8" s="17" t="str">
        <f>Parameter!A12</f>
        <v xml:space="preserve">Insignificant </v>
      </c>
      <c r="E8" s="17" t="str">
        <f>Parameter!A13</f>
        <v xml:space="preserve">Minor </v>
      </c>
      <c r="F8" s="17" t="str">
        <f>Parameter!A14</f>
        <v>Moderate</v>
      </c>
      <c r="G8" s="17" t="str">
        <f>Parameter!A15</f>
        <v>Major</v>
      </c>
      <c r="H8" s="17" t="str">
        <f>Parameter!A16</f>
        <v xml:space="preserve">Critical </v>
      </c>
      <c r="I8" s="14"/>
      <c r="J8" s="4"/>
      <c r="L8" s="8"/>
      <c r="M8" s="16"/>
      <c r="N8" s="17" t="str">
        <f>Parameter!A12</f>
        <v xml:space="preserve">Insignificant </v>
      </c>
      <c r="O8" s="17" t="str">
        <f>Parameter!A13</f>
        <v xml:space="preserve">Minor </v>
      </c>
      <c r="P8" s="17" t="str">
        <f>Parameter!A14</f>
        <v>Moderate</v>
      </c>
      <c r="Q8" s="17" t="str">
        <f>Parameter!A15</f>
        <v>Major</v>
      </c>
      <c r="R8" s="17" t="str">
        <f>Parameter!A16</f>
        <v xml:space="preserve">Critical </v>
      </c>
      <c r="S8" s="14"/>
    </row>
    <row r="9" spans="2:19" ht="49.5" customHeight="1">
      <c r="B9" s="18"/>
      <c r="C9" s="19"/>
      <c r="D9" s="19"/>
      <c r="E9" s="19"/>
      <c r="F9" s="20" t="s">
        <v>7</v>
      </c>
      <c r="G9" s="19"/>
      <c r="H9" s="19"/>
      <c r="I9" s="21"/>
      <c r="J9" s="4"/>
      <c r="L9" s="18"/>
      <c r="M9" s="19"/>
      <c r="N9" s="19"/>
      <c r="O9" s="19"/>
      <c r="P9" s="20" t="s">
        <v>7</v>
      </c>
      <c r="Q9" s="19"/>
      <c r="R9" s="19"/>
      <c r="S9" s="21"/>
    </row>
  </sheetData>
  <mergeCells count="4">
    <mergeCell ref="B4:B6"/>
    <mergeCell ref="L4:L6"/>
    <mergeCell ref="D2:H2"/>
    <mergeCell ref="N2:R2"/>
  </mergeCells>
  <pageMargins left="0.7" right="0.7" top="0.75" bottom="0.75" header="0.3" footer="0.3"/>
  <pageSetup orientation="portrait" paperSize="9"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6591C0EAD56254B802E52101533CC96" ma:contentTypeVersion="7" ma:contentTypeDescription="Ein neues Dokument erstellen." ma:contentTypeScope="" ma:versionID="6b76cab4070d0e65d8a8e756a5ebbc84">
  <xsd:schema xmlns:xsd="http://www.w3.org/2001/XMLSchema" xmlns:xs="http://www.w3.org/2001/XMLSchema" xmlns:p="http://schemas.microsoft.com/office/2006/metadata/properties" xmlns:ns2="e56d7a57-f76d-4bb4-b204-186e30e9c929" targetNamespace="http://schemas.microsoft.com/office/2006/metadata/properties" ma:root="true" ma:fieldsID="96e78c1f1445b791f93a97da251f281d" ns2:_="">
    <xsd:import namespace="e56d7a57-f76d-4bb4-b204-186e30e9c92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6d7a57-f76d-4bb4-b204-186e30e9c9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98BBE8-86F7-4BE9-AF72-62AF893DB285}"/>
</file>

<file path=customXml/itemProps2.xml><?xml version="1.0" encoding="utf-8"?>
<ds:datastoreItem xmlns:ds="http://schemas.openxmlformats.org/officeDocument/2006/customXml" ds:itemID="{BAD47121-0603-49A6-AC80-9D33EFAF9689}"/>
</file>

<file path=customXml/itemProps3.xml><?xml version="1.0" encoding="utf-8"?>
<ds:datastoreItem xmlns:ds="http://schemas.openxmlformats.org/officeDocument/2006/customXml" ds:itemID="{FA6DE202-DBC4-4FE2-A7C4-6E36D75C5816}"/>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6</vt:i4>
      </vt:variant>
    </vt:vector>
  </HeadingPairs>
  <TitlesOfParts>
    <vt:vector size="6" baseType="lpstr">
      <vt:lpstr>Cover</vt:lpstr>
      <vt:lpstr>A - Key Risks</vt:lpstr>
      <vt:lpstr>B - Key Risks &amp; Others</vt:lpstr>
      <vt:lpstr>C - Key Risks Spider</vt:lpstr>
      <vt:lpstr>Parameter</vt:lpstr>
      <vt:lpstr>Chart Template</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2022-08-31T14:58:05Z</dcterms:created>
  <dcterms:modified xsi:type="dcterms:W3CDTF">2023-09-20T15:31:04Z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0x010100C6591C0EAD56254B802E52101533CC96</vt:lpwstr>
  </property>
</Properties>
</file>